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119C94-0369-4DA7-8C0A-EC35208FDD70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3" i="1" l="1"/>
  <c r="C13" i="1"/>
  <c r="C49" i="1" l="1"/>
  <c r="D52" i="1"/>
  <c r="C70" i="1" l="1"/>
  <c r="C71" i="1" s="1"/>
  <c r="D53" i="1" l="1"/>
  <c r="D54" i="1"/>
  <c r="D55" i="1"/>
  <c r="D56" i="1"/>
  <c r="D57" i="1"/>
  <c r="D58" i="1"/>
  <c r="D60" i="1"/>
  <c r="D61" i="1"/>
  <c r="D63" i="1"/>
  <c r="D66" i="1"/>
  <c r="D67" i="1"/>
  <c r="D68" i="1"/>
  <c r="D31" i="1"/>
  <c r="D32" i="1"/>
  <c r="D33" i="1"/>
  <c r="D49" i="1" l="1"/>
  <c r="D70" i="1"/>
  <c r="D27" i="1"/>
  <c r="D71" i="1" l="1"/>
</calcChain>
</file>

<file path=xl/sharedStrings.xml><?xml version="1.0" encoding="utf-8"?>
<sst xmlns="http://schemas.openxmlformats.org/spreadsheetml/2006/main" count="82" uniqueCount="68">
  <si>
    <t>SIRA NO</t>
  </si>
  <si>
    <t>PROGRAM</t>
  </si>
  <si>
    <t>TOPLAM KONTENJAN</t>
  </si>
  <si>
    <t>Dölerme ve Suni Tohumlama (YL) (Tezli)</t>
  </si>
  <si>
    <t>Fizyoterapi ve Rehabilitasyon (YL)(Tezli)</t>
  </si>
  <si>
    <t>TOPLAM</t>
  </si>
  <si>
    <t xml:space="preserve">SAĞLIK BİLİMLERİ ENSTİTÜSÜ </t>
  </si>
  <si>
    <t xml:space="preserve">EĞİTİM BİLİMLERİ ENSTİTÜ </t>
  </si>
  <si>
    <t>FEN BİLİMLERİ ENSTİTÜSÜ</t>
  </si>
  <si>
    <t>PROGRAM (YÜKSEK LİSANS)</t>
  </si>
  <si>
    <t xml:space="preserve">SOSYAL BİLİMLER ENSTİTÜ </t>
  </si>
  <si>
    <t>KONTENJAN</t>
  </si>
  <si>
    <t>Güzel Sanatlar Eğitimi (Resim-İş Eğitimi) (YL) (Tezli)</t>
  </si>
  <si>
    <t>Matematik ve Fen Bilimleri Eğitimi (Matematik Eğitimi)(YL) (Tezli)</t>
  </si>
  <si>
    <t>Temel Eğitim (Okul Öncesi Eğitimi ) (YL) (Tezli)</t>
  </si>
  <si>
    <t>Temel Eğitim (Sınıf Eğitimi) (YL) (Tezli)</t>
  </si>
  <si>
    <t>Eğitim Bilimleri (Rehberlik ve Psikolojik Danışmanlık) (YL) (Tezli)</t>
  </si>
  <si>
    <t>Eğitim Bilimleri (Eğitim Yönetimi) (YL) (Tezli)</t>
  </si>
  <si>
    <t>Beden Eğitimi ve Spor (Beden Eğitimi ve Spor Öğretimi) (YL) (Tezli)</t>
  </si>
  <si>
    <t>Özel Eğitim (Özel Eğitim) (YL) (Tezli)</t>
  </si>
  <si>
    <t>Yabancı Diller Eğitimi (İngiliz Dili Eğitimi) (YL) (Tezli)</t>
  </si>
  <si>
    <t>Bilgisayar Mühendisliği (YL) (Tezli)</t>
  </si>
  <si>
    <t>Afet Yönetimi (YL) (Tezli)</t>
  </si>
  <si>
    <t>Aile Çalışmaları (YL) (Tezli)</t>
  </si>
  <si>
    <t>Coğrafya (YL) (Tezli)</t>
  </si>
  <si>
    <t>Finans ve Bankacılık (YL) (Tezli)</t>
  </si>
  <si>
    <t>Gastronomi ve Mutfak Sanatları (YL) (Tezli)</t>
  </si>
  <si>
    <t>Uluslararası Ticaret ve Gümrük İşletme (YL) (Tezli)</t>
  </si>
  <si>
    <t>İktisat (YL) (Tezli)</t>
  </si>
  <si>
    <t>İşletme (YL) (Tezli)</t>
  </si>
  <si>
    <t>Muhasebe ve Finans (YL) (Tezli)</t>
  </si>
  <si>
    <t>Sağlık Yönetimi (YL) (Tezli)</t>
  </si>
  <si>
    <t>Siyaset Bilimi ve Kamu Yönetimi (YL) (Tezli)</t>
  </si>
  <si>
    <t>Sosyal Politika ve Sosyal Hizmetler (YL) (Tezli)</t>
  </si>
  <si>
    <t>Sosyoloji (YL) (Tezli)</t>
  </si>
  <si>
    <t>Tarih (YL) (Tezli)</t>
  </si>
  <si>
    <t>Turizm İşletmeciliği (YL) (Tezli)</t>
  </si>
  <si>
    <t>Türk Dili ve Edebiyat (YL) (Tezli)</t>
  </si>
  <si>
    <t>Yönetim Bilişim Sistemleri (YL) (Tezli)</t>
  </si>
  <si>
    <t>Yazılım Mühendisliği (YL) (Tezli)</t>
  </si>
  <si>
    <t>Peyzaj Mimarlığı (YL) (Tezli)</t>
  </si>
  <si>
    <t>İnşaat Mühendisliği (YL) (Tezli)</t>
  </si>
  <si>
    <t>Nanobilim ve Nanoteknolojiİ (YL) (Tezli)</t>
  </si>
  <si>
    <t>Moleküler Biyoloji ve Genetik (YL) (Tezli)</t>
  </si>
  <si>
    <t>Matematik (YL) (Tezli)</t>
  </si>
  <si>
    <t>Makine Mühendisliği (YL) (Tezli)</t>
  </si>
  <si>
    <t>Kimya (YL) (Tezli)</t>
  </si>
  <si>
    <t>Gıda Mühendisliği (YL) (Tezli)</t>
  </si>
  <si>
    <t>Fizik  (YL) (Tezli)</t>
  </si>
  <si>
    <t>Enerji Sistemleri Mühendisliği (YL) (Tezli)</t>
  </si>
  <si>
    <t>Elektrik-Elektronik Mühendisliği (YL) (Tezli)</t>
  </si>
  <si>
    <t>Biyolojiİ (YL) (Tezli)</t>
  </si>
  <si>
    <t>Türkçe ve Sosyal Bilimler Eğitimi (Sosyal Bilgiler Eğitimi) (YL) (Tezli)</t>
  </si>
  <si>
    <t>Türkçe ve Sosyal Bilimler Eğitimi (Türkçe Eğitimi) (YL) (Tezli)</t>
  </si>
  <si>
    <t>Ekonomi ve Finans (YL) (Tezli)</t>
  </si>
  <si>
    <t>Malzeme Teknolojileri Mühendisliği (Disiplinlerarası)</t>
  </si>
  <si>
    <t>Mekansal Planlama ve Tasarım (Disiplinlerarası)</t>
  </si>
  <si>
    <t>İleri Teknolojiler (Disiplinlerarası)</t>
  </si>
  <si>
    <t>Sürdürülebilir Tarım  ve Gıda Sistemleri</t>
  </si>
  <si>
    <t>Veri Bilimi (Disiplinlerarası)</t>
  </si>
  <si>
    <t>BÜTÜNLEŞİK YÜKSEK LİSANSÖĞRENCİ BAŞVURU VE KAYIT TAKVİMİ</t>
  </si>
  <si>
    <t>Ön Başvuru Tarihleri</t>
  </si>
  <si>
    <t>7-9 Eylül 2026</t>
  </si>
  <si>
    <t>Kabul EdilenÖğrencilerin İlanı</t>
  </si>
  <si>
    <t>Kesin Kayıt,Derse Yazılma İşlemleri</t>
  </si>
  <si>
    <t> 11 Eylül 2026</t>
  </si>
  <si>
    <t>10 Eylül 2026 Saat: 17.30</t>
  </si>
  <si>
    <t xml:space="preserve">2026-2027 EĞİTİM-ÖĞRETİM YILI GÜZ YARIYILI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</si>
</sst>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75569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vertical="center"/>
    </xf>
    <xf numFmtId="1" fontId="7" fillId="3" borderId="1" xfId="2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justify" wrapText="1"/>
    </xf>
    <xf numFmtId="0" fontId="8" fillId="4" borderId="16" xfId="0" applyFont="1" applyFill="1" applyBorder="1" applyAlignment="1">
      <alignment horizontal="center" vertical="justify" wrapText="1"/>
    </xf>
    <xf numFmtId="0" fontId="8" fillId="4" borderId="8" xfId="0" applyFont="1" applyFill="1" applyBorder="1" applyAlignment="1">
      <alignment horizontal="center" vertical="justify" wrapText="1"/>
    </xf>
    <xf numFmtId="0" fontId="8" fillId="4" borderId="9" xfId="0" applyFont="1" applyFill="1" applyBorder="1" applyAlignment="1">
      <alignment horizontal="center" vertical="justify" wrapText="1"/>
    </xf>
    <xf numFmtId="0" fontId="8" fillId="4" borderId="17" xfId="0" applyFont="1" applyFill="1" applyBorder="1" applyAlignment="1">
      <alignment horizontal="center" vertical="justify" wrapText="1"/>
    </xf>
    <xf numFmtId="0" fontId="8" fillId="4" borderId="10" xfId="0" applyFont="1" applyFill="1" applyBorder="1" applyAlignment="1">
      <alignment horizontal="center" vertical="justify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2F000000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tabSelected="1" zoomScaleNormal="100" workbookViewId="0"/>
  </sheetViews>
  <sheetFormatPr defaultRowHeight="24.95" customHeight="1" x14ac:dyDescent="0.25"/>
  <cols>
    <col min="1" max="1" width="8.85546875" bestFit="1" customWidth="1"/>
    <col min="2" max="2" width="74.140625" bestFit="1" customWidth="1"/>
    <col min="3" max="3" width="22.140625" customWidth="1"/>
    <col min="4" max="4" width="16.85546875" customWidth="1"/>
  </cols>
  <sheetData>
    <row r="1" spans="1:4" ht="24.95" customHeight="1" thickBot="1" x14ac:dyDescent="0.3"/>
    <row r="2" spans="1:4" ht="24.95" customHeight="1" x14ac:dyDescent="0.25">
      <c r="B2" s="21" t="s">
        <v>67</v>
      </c>
      <c r="C2" s="22"/>
      <c r="D2" s="23"/>
    </row>
    <row r="3" spans="1:4" ht="24.95" customHeight="1" x14ac:dyDescent="0.25">
      <c r="B3" s="24" t="s">
        <v>60</v>
      </c>
      <c r="C3" s="25"/>
      <c r="D3" s="26"/>
    </row>
    <row r="4" spans="1:4" ht="24.95" customHeight="1" x14ac:dyDescent="0.25">
      <c r="B4" s="16" t="s">
        <v>61</v>
      </c>
      <c r="C4" s="27" t="s">
        <v>62</v>
      </c>
      <c r="D4" s="28"/>
    </row>
    <row r="5" spans="1:4" ht="33.75" customHeight="1" x14ac:dyDescent="0.25">
      <c r="B5" s="17" t="s">
        <v>63</v>
      </c>
      <c r="C5" s="29" t="s">
        <v>66</v>
      </c>
      <c r="D5" s="30"/>
    </row>
    <row r="6" spans="1:4" ht="24.95" customHeight="1" thickBot="1" x14ac:dyDescent="0.3">
      <c r="B6" s="18" t="s">
        <v>64</v>
      </c>
      <c r="C6" s="19" t="s">
        <v>65</v>
      </c>
      <c r="D6" s="20"/>
    </row>
    <row r="9" spans="1:4" ht="24.95" customHeight="1" x14ac:dyDescent="0.25">
      <c r="A9" s="36" t="s">
        <v>6</v>
      </c>
      <c r="B9" s="36"/>
      <c r="C9" s="36"/>
      <c r="D9" s="36"/>
    </row>
    <row r="10" spans="1:4" ht="24.95" customHeight="1" x14ac:dyDescent="0.25">
      <c r="A10" s="1" t="s">
        <v>0</v>
      </c>
      <c r="B10" s="1" t="s">
        <v>1</v>
      </c>
      <c r="C10" s="2" t="s">
        <v>2</v>
      </c>
      <c r="D10" s="2" t="s">
        <v>11</v>
      </c>
    </row>
    <row r="11" spans="1:4" ht="24.95" customHeight="1" x14ac:dyDescent="0.25">
      <c r="A11" s="4">
        <v>1</v>
      </c>
      <c r="B11" s="5" t="s">
        <v>3</v>
      </c>
      <c r="C11" s="4">
        <v>5</v>
      </c>
      <c r="D11" s="4">
        <v>1</v>
      </c>
    </row>
    <row r="12" spans="1:4" ht="24.95" customHeight="1" x14ac:dyDescent="0.25">
      <c r="A12" s="4">
        <v>2</v>
      </c>
      <c r="B12" s="5" t="s">
        <v>4</v>
      </c>
      <c r="C12" s="4">
        <v>5</v>
      </c>
      <c r="D12" s="4">
        <v>1</v>
      </c>
    </row>
    <row r="13" spans="1:4" ht="24.95" customHeight="1" x14ac:dyDescent="0.25">
      <c r="A13" s="40" t="s">
        <v>5</v>
      </c>
      <c r="B13" s="41"/>
      <c r="C13" s="15">
        <f>SUM(C11:C12)</f>
        <v>10</v>
      </c>
      <c r="D13" s="15">
        <f>SUM(D11:D12)</f>
        <v>2</v>
      </c>
    </row>
    <row r="14" spans="1:4" ht="24.95" customHeight="1" x14ac:dyDescent="0.25">
      <c r="A14" s="37" t="s">
        <v>7</v>
      </c>
      <c r="B14" s="37"/>
      <c r="C14" s="37"/>
      <c r="D14" s="37"/>
    </row>
    <row r="15" spans="1:4" ht="24.95" customHeight="1" x14ac:dyDescent="0.25">
      <c r="A15" s="6" t="s">
        <v>0</v>
      </c>
      <c r="B15" s="7" t="s">
        <v>1</v>
      </c>
      <c r="C15" s="8" t="s">
        <v>2</v>
      </c>
      <c r="D15" s="9" t="s">
        <v>11</v>
      </c>
    </row>
    <row r="16" spans="1:4" ht="24.95" customHeight="1" x14ac:dyDescent="0.25">
      <c r="A16" s="4">
        <v>1</v>
      </c>
      <c r="B16" s="5" t="s">
        <v>12</v>
      </c>
      <c r="C16" s="4">
        <v>10</v>
      </c>
      <c r="D16" s="4">
        <v>2</v>
      </c>
    </row>
    <row r="17" spans="1:4" ht="24.95" customHeight="1" x14ac:dyDescent="0.25">
      <c r="A17" s="4">
        <v>2</v>
      </c>
      <c r="B17" s="5" t="s">
        <v>13</v>
      </c>
      <c r="C17" s="4">
        <v>18</v>
      </c>
      <c r="D17" s="4">
        <v>3</v>
      </c>
    </row>
    <row r="18" spans="1:4" ht="24.95" customHeight="1" x14ac:dyDescent="0.25">
      <c r="A18" s="4">
        <v>3</v>
      </c>
      <c r="B18" s="5" t="s">
        <v>52</v>
      </c>
      <c r="C18" s="4">
        <v>15</v>
      </c>
      <c r="D18" s="4">
        <v>3</v>
      </c>
    </row>
    <row r="19" spans="1:4" ht="24.95" customHeight="1" x14ac:dyDescent="0.25">
      <c r="A19" s="4">
        <v>4</v>
      </c>
      <c r="B19" s="5" t="s">
        <v>53</v>
      </c>
      <c r="C19" s="4">
        <v>20</v>
      </c>
      <c r="D19" s="4">
        <v>4</v>
      </c>
    </row>
    <row r="20" spans="1:4" ht="24.95" customHeight="1" x14ac:dyDescent="0.25">
      <c r="A20" s="4">
        <v>5</v>
      </c>
      <c r="B20" s="5" t="s">
        <v>14</v>
      </c>
      <c r="C20" s="4">
        <v>10</v>
      </c>
      <c r="D20" s="4">
        <v>1</v>
      </c>
    </row>
    <row r="21" spans="1:4" ht="24.95" customHeight="1" x14ac:dyDescent="0.25">
      <c r="A21" s="4">
        <v>6</v>
      </c>
      <c r="B21" s="5" t="s">
        <v>15</v>
      </c>
      <c r="C21" s="4">
        <v>17</v>
      </c>
      <c r="D21" s="4">
        <v>3</v>
      </c>
    </row>
    <row r="22" spans="1:4" ht="24.95" customHeight="1" x14ac:dyDescent="0.25">
      <c r="A22" s="4">
        <v>7</v>
      </c>
      <c r="B22" s="5" t="s">
        <v>16</v>
      </c>
      <c r="C22" s="4">
        <v>12</v>
      </c>
      <c r="D22" s="4">
        <v>2</v>
      </c>
    </row>
    <row r="23" spans="1:4" ht="24.95" customHeight="1" x14ac:dyDescent="0.25">
      <c r="A23" s="4">
        <v>8</v>
      </c>
      <c r="B23" s="5" t="s">
        <v>17</v>
      </c>
      <c r="C23" s="4">
        <v>10</v>
      </c>
      <c r="D23" s="4">
        <v>2</v>
      </c>
    </row>
    <row r="24" spans="1:4" ht="24.95" customHeight="1" x14ac:dyDescent="0.25">
      <c r="A24" s="4">
        <v>9</v>
      </c>
      <c r="B24" s="5" t="s">
        <v>18</v>
      </c>
      <c r="C24" s="4">
        <v>25</v>
      </c>
      <c r="D24" s="4">
        <v>3</v>
      </c>
    </row>
    <row r="25" spans="1:4" ht="24.95" customHeight="1" x14ac:dyDescent="0.25">
      <c r="A25" s="4">
        <v>10</v>
      </c>
      <c r="B25" s="5" t="s">
        <v>19</v>
      </c>
      <c r="C25" s="4">
        <v>14</v>
      </c>
      <c r="D25" s="4">
        <v>2</v>
      </c>
    </row>
    <row r="26" spans="1:4" ht="24.95" customHeight="1" x14ac:dyDescent="0.25">
      <c r="A26" s="4">
        <v>11</v>
      </c>
      <c r="B26" s="5" t="s">
        <v>20</v>
      </c>
      <c r="C26" s="4">
        <v>15</v>
      </c>
      <c r="D26" s="4">
        <v>3</v>
      </c>
    </row>
    <row r="27" spans="1:4" ht="24.95" customHeight="1" x14ac:dyDescent="0.25">
      <c r="A27" s="33" t="s">
        <v>5</v>
      </c>
      <c r="B27" s="34"/>
      <c r="C27" s="10">
        <f>SUM(C16:C26)</f>
        <v>166</v>
      </c>
      <c r="D27" s="10">
        <f>SUM(D16:D26)</f>
        <v>28</v>
      </c>
    </row>
    <row r="28" spans="1:4" ht="24.95" customHeight="1" x14ac:dyDescent="0.25">
      <c r="A28" s="35" t="s">
        <v>8</v>
      </c>
      <c r="B28" s="35"/>
      <c r="C28" s="35"/>
      <c r="D28" s="35"/>
    </row>
    <row r="29" spans="1:4" ht="24.95" customHeight="1" x14ac:dyDescent="0.25">
      <c r="A29" s="11" t="s">
        <v>0</v>
      </c>
      <c r="B29" s="11" t="s">
        <v>9</v>
      </c>
      <c r="C29" s="11" t="s">
        <v>2</v>
      </c>
      <c r="D29" s="9" t="s">
        <v>11</v>
      </c>
    </row>
    <row r="30" spans="1:4" ht="24.95" customHeight="1" x14ac:dyDescent="0.25">
      <c r="A30" s="4">
        <v>1</v>
      </c>
      <c r="B30" s="5" t="s">
        <v>21</v>
      </c>
      <c r="C30" s="4">
        <v>7</v>
      </c>
      <c r="D30" s="4">
        <v>1</v>
      </c>
    </row>
    <row r="31" spans="1:4" ht="24.95" customHeight="1" x14ac:dyDescent="0.25">
      <c r="A31" s="4">
        <v>2</v>
      </c>
      <c r="B31" s="5" t="s">
        <v>51</v>
      </c>
      <c r="C31" s="4">
        <v>10</v>
      </c>
      <c r="D31" s="4">
        <f t="shared" ref="D31:D33" si="0">(C31*0.2)</f>
        <v>2</v>
      </c>
    </row>
    <row r="32" spans="1:4" ht="24.95" customHeight="1" x14ac:dyDescent="0.25">
      <c r="A32" s="4">
        <v>3</v>
      </c>
      <c r="B32" s="5" t="s">
        <v>50</v>
      </c>
      <c r="C32" s="4">
        <v>10</v>
      </c>
      <c r="D32" s="4">
        <f t="shared" si="0"/>
        <v>2</v>
      </c>
    </row>
    <row r="33" spans="1:4" ht="24.95" customHeight="1" x14ac:dyDescent="0.25">
      <c r="A33" s="4">
        <v>4</v>
      </c>
      <c r="B33" s="5" t="s">
        <v>49</v>
      </c>
      <c r="C33" s="4">
        <v>10</v>
      </c>
      <c r="D33" s="4">
        <f t="shared" si="0"/>
        <v>2</v>
      </c>
    </row>
    <row r="34" spans="1:4" ht="24.95" customHeight="1" x14ac:dyDescent="0.25">
      <c r="A34" s="4">
        <v>5</v>
      </c>
      <c r="B34" s="5" t="s">
        <v>48</v>
      </c>
      <c r="C34" s="4">
        <v>10</v>
      </c>
      <c r="D34" s="4">
        <v>2</v>
      </c>
    </row>
    <row r="35" spans="1:4" ht="24.95" customHeight="1" x14ac:dyDescent="0.25">
      <c r="A35" s="4">
        <v>6</v>
      </c>
      <c r="B35" s="5" t="s">
        <v>47</v>
      </c>
      <c r="C35" s="4">
        <v>9</v>
      </c>
      <c r="D35" s="4">
        <v>1</v>
      </c>
    </row>
    <row r="36" spans="1:4" ht="24.95" customHeight="1" x14ac:dyDescent="0.25">
      <c r="A36" s="4">
        <v>7</v>
      </c>
      <c r="B36" s="5" t="s">
        <v>46</v>
      </c>
      <c r="C36" s="4">
        <v>15</v>
      </c>
      <c r="D36" s="4">
        <v>3</v>
      </c>
    </row>
    <row r="37" spans="1:4" ht="24.95" customHeight="1" x14ac:dyDescent="0.25">
      <c r="A37" s="4">
        <v>8</v>
      </c>
      <c r="B37" s="5" t="s">
        <v>45</v>
      </c>
      <c r="C37" s="4">
        <v>20</v>
      </c>
      <c r="D37" s="4">
        <v>4</v>
      </c>
    </row>
    <row r="38" spans="1:4" ht="24.95" customHeight="1" x14ac:dyDescent="0.25">
      <c r="A38" s="4">
        <v>9</v>
      </c>
      <c r="B38" s="5" t="s">
        <v>55</v>
      </c>
      <c r="C38" s="4">
        <v>15</v>
      </c>
      <c r="D38" s="4">
        <v>3</v>
      </c>
    </row>
    <row r="39" spans="1:4" ht="24.95" customHeight="1" x14ac:dyDescent="0.25">
      <c r="A39" s="4">
        <v>10</v>
      </c>
      <c r="B39" s="5" t="s">
        <v>44</v>
      </c>
      <c r="C39" s="4">
        <v>9</v>
      </c>
      <c r="D39" s="4">
        <v>1</v>
      </c>
    </row>
    <row r="40" spans="1:4" ht="24.95" customHeight="1" x14ac:dyDescent="0.25">
      <c r="A40" s="4">
        <v>11</v>
      </c>
      <c r="B40" s="5" t="s">
        <v>56</v>
      </c>
      <c r="C40" s="4">
        <v>8</v>
      </c>
      <c r="D40" s="4">
        <v>1</v>
      </c>
    </row>
    <row r="41" spans="1:4" ht="24.95" customHeight="1" x14ac:dyDescent="0.25">
      <c r="A41" s="4">
        <v>12</v>
      </c>
      <c r="B41" s="5" t="s">
        <v>43</v>
      </c>
      <c r="C41" s="4">
        <v>18</v>
      </c>
      <c r="D41" s="4">
        <v>3</v>
      </c>
    </row>
    <row r="42" spans="1:4" ht="24.95" customHeight="1" x14ac:dyDescent="0.25">
      <c r="A42" s="4">
        <v>13</v>
      </c>
      <c r="B42" s="5" t="s">
        <v>42</v>
      </c>
      <c r="C42" s="4">
        <v>13</v>
      </c>
      <c r="D42" s="4">
        <v>2</v>
      </c>
    </row>
    <row r="43" spans="1:4" ht="24.95" customHeight="1" x14ac:dyDescent="0.25">
      <c r="A43" s="4">
        <v>14</v>
      </c>
      <c r="B43" s="5" t="s">
        <v>41</v>
      </c>
      <c r="C43" s="4">
        <v>8</v>
      </c>
      <c r="D43" s="4">
        <v>1</v>
      </c>
    </row>
    <row r="44" spans="1:4" ht="24.95" customHeight="1" x14ac:dyDescent="0.25">
      <c r="A44" s="4">
        <v>15</v>
      </c>
      <c r="B44" s="5" t="s">
        <v>57</v>
      </c>
      <c r="C44" s="4">
        <v>30</v>
      </c>
      <c r="D44" s="4">
        <v>6</v>
      </c>
    </row>
    <row r="45" spans="1:4" ht="24.95" customHeight="1" x14ac:dyDescent="0.25">
      <c r="A45" s="4">
        <v>16</v>
      </c>
      <c r="B45" s="5" t="s">
        <v>40</v>
      </c>
      <c r="C45" s="4">
        <v>8</v>
      </c>
      <c r="D45" s="4">
        <v>1</v>
      </c>
    </row>
    <row r="46" spans="1:4" ht="24.95" customHeight="1" x14ac:dyDescent="0.25">
      <c r="A46" s="4">
        <v>17</v>
      </c>
      <c r="B46" s="5" t="s">
        <v>58</v>
      </c>
      <c r="C46" s="4">
        <v>6</v>
      </c>
      <c r="D46" s="4">
        <v>1</v>
      </c>
    </row>
    <row r="47" spans="1:4" ht="24.95" customHeight="1" x14ac:dyDescent="0.25">
      <c r="A47" s="4">
        <v>18</v>
      </c>
      <c r="B47" s="5" t="s">
        <v>39</v>
      </c>
      <c r="C47" s="4">
        <v>8</v>
      </c>
      <c r="D47" s="4">
        <v>1</v>
      </c>
    </row>
    <row r="48" spans="1:4" ht="24.95" customHeight="1" x14ac:dyDescent="0.25">
      <c r="A48" s="12">
        <v>19</v>
      </c>
      <c r="B48" s="13" t="s">
        <v>59</v>
      </c>
      <c r="C48" s="12">
        <v>8</v>
      </c>
      <c r="D48" s="12">
        <v>1</v>
      </c>
    </row>
    <row r="49" spans="1:4" ht="24.95" customHeight="1" x14ac:dyDescent="0.25">
      <c r="A49" s="38" t="s">
        <v>5</v>
      </c>
      <c r="B49" s="39"/>
      <c r="C49" s="14">
        <f>SUM(C30:C48)</f>
        <v>222</v>
      </c>
      <c r="D49" s="14">
        <f>SUM(D30:D48)</f>
        <v>38</v>
      </c>
    </row>
    <row r="50" spans="1:4" ht="24.95" customHeight="1" x14ac:dyDescent="0.25">
      <c r="A50" s="37" t="s">
        <v>10</v>
      </c>
      <c r="B50" s="37"/>
      <c r="C50" s="37"/>
      <c r="D50" s="37"/>
    </row>
    <row r="51" spans="1:4" ht="24.95" customHeight="1" x14ac:dyDescent="0.25">
      <c r="A51" s="8" t="s">
        <v>0</v>
      </c>
      <c r="B51" s="8" t="s">
        <v>1</v>
      </c>
      <c r="C51" s="8" t="s">
        <v>2</v>
      </c>
      <c r="D51" s="9" t="s">
        <v>11</v>
      </c>
    </row>
    <row r="52" spans="1:4" ht="24.95" customHeight="1" x14ac:dyDescent="0.25">
      <c r="A52" s="4">
        <v>1</v>
      </c>
      <c r="B52" s="5" t="s">
        <v>22</v>
      </c>
      <c r="C52" s="4">
        <v>10</v>
      </c>
      <c r="D52" s="4">
        <f>(C52*0.2)</f>
        <v>2</v>
      </c>
    </row>
    <row r="53" spans="1:4" ht="24.95" customHeight="1" x14ac:dyDescent="0.25">
      <c r="A53" s="4">
        <v>2</v>
      </c>
      <c r="B53" s="5" t="s">
        <v>23</v>
      </c>
      <c r="C53" s="4">
        <v>10</v>
      </c>
      <c r="D53" s="4">
        <f t="shared" ref="D53:D68" si="1">(C53*0.2)</f>
        <v>2</v>
      </c>
    </row>
    <row r="54" spans="1:4" ht="24.95" customHeight="1" x14ac:dyDescent="0.25">
      <c r="A54" s="4">
        <v>3</v>
      </c>
      <c r="B54" s="5" t="s">
        <v>24</v>
      </c>
      <c r="C54" s="4">
        <v>24</v>
      </c>
      <c r="D54" s="4">
        <f t="shared" si="1"/>
        <v>4.8000000000000007</v>
      </c>
    </row>
    <row r="55" spans="1:4" ht="24.95" customHeight="1" x14ac:dyDescent="0.25">
      <c r="A55" s="4">
        <v>4</v>
      </c>
      <c r="B55" s="5" t="s">
        <v>54</v>
      </c>
      <c r="C55" s="4">
        <v>20</v>
      </c>
      <c r="D55" s="4">
        <f t="shared" si="1"/>
        <v>4</v>
      </c>
    </row>
    <row r="56" spans="1:4" ht="24.95" customHeight="1" x14ac:dyDescent="0.25">
      <c r="A56" s="4">
        <v>5</v>
      </c>
      <c r="B56" s="5" t="s">
        <v>25</v>
      </c>
      <c r="C56" s="4">
        <v>20</v>
      </c>
      <c r="D56" s="4">
        <f t="shared" si="1"/>
        <v>4</v>
      </c>
    </row>
    <row r="57" spans="1:4" ht="24.95" customHeight="1" x14ac:dyDescent="0.25">
      <c r="A57" s="4">
        <v>6</v>
      </c>
      <c r="B57" s="5" t="s">
        <v>26</v>
      </c>
      <c r="C57" s="4">
        <v>6</v>
      </c>
      <c r="D57" s="4">
        <f t="shared" si="1"/>
        <v>1.2000000000000002</v>
      </c>
    </row>
    <row r="58" spans="1:4" ht="24.95" customHeight="1" x14ac:dyDescent="0.25">
      <c r="A58" s="4">
        <v>7</v>
      </c>
      <c r="B58" s="5" t="s">
        <v>27</v>
      </c>
      <c r="C58" s="4">
        <v>40</v>
      </c>
      <c r="D58" s="4">
        <f t="shared" si="1"/>
        <v>8</v>
      </c>
    </row>
    <row r="59" spans="1:4" ht="24.95" customHeight="1" x14ac:dyDescent="0.25">
      <c r="A59" s="4">
        <v>8</v>
      </c>
      <c r="B59" s="5" t="s">
        <v>28</v>
      </c>
      <c r="C59" s="4">
        <v>20</v>
      </c>
      <c r="D59" s="4">
        <v>3</v>
      </c>
    </row>
    <row r="60" spans="1:4" ht="24.95" customHeight="1" x14ac:dyDescent="0.25">
      <c r="A60" s="4">
        <v>9</v>
      </c>
      <c r="B60" s="5" t="s">
        <v>29</v>
      </c>
      <c r="C60" s="4">
        <v>45</v>
      </c>
      <c r="D60" s="4">
        <f t="shared" si="1"/>
        <v>9</v>
      </c>
    </row>
    <row r="61" spans="1:4" ht="24.95" customHeight="1" x14ac:dyDescent="0.25">
      <c r="A61" s="4">
        <v>10</v>
      </c>
      <c r="B61" s="5" t="s">
        <v>30</v>
      </c>
      <c r="C61" s="4">
        <v>50</v>
      </c>
      <c r="D61" s="4">
        <f t="shared" si="1"/>
        <v>10</v>
      </c>
    </row>
    <row r="62" spans="1:4" ht="24.95" customHeight="1" x14ac:dyDescent="0.25">
      <c r="A62" s="4">
        <v>11</v>
      </c>
      <c r="B62" s="5" t="s">
        <v>31</v>
      </c>
      <c r="C62" s="4">
        <v>15</v>
      </c>
      <c r="D62" s="4">
        <v>2</v>
      </c>
    </row>
    <row r="63" spans="1:4" ht="24.95" customHeight="1" x14ac:dyDescent="0.25">
      <c r="A63" s="4">
        <v>12</v>
      </c>
      <c r="B63" s="5" t="s">
        <v>32</v>
      </c>
      <c r="C63" s="4">
        <v>10</v>
      </c>
      <c r="D63" s="4">
        <f t="shared" si="1"/>
        <v>2</v>
      </c>
    </row>
    <row r="64" spans="1:4" ht="24.95" customHeight="1" x14ac:dyDescent="0.25">
      <c r="A64" s="4">
        <v>13</v>
      </c>
      <c r="B64" s="5" t="s">
        <v>33</v>
      </c>
      <c r="C64" s="4">
        <v>20</v>
      </c>
      <c r="D64" s="4">
        <v>2</v>
      </c>
    </row>
    <row r="65" spans="1:4" ht="24.95" customHeight="1" x14ac:dyDescent="0.25">
      <c r="A65" s="4">
        <v>14</v>
      </c>
      <c r="B65" s="5" t="s">
        <v>34</v>
      </c>
      <c r="C65" s="4">
        <v>20</v>
      </c>
      <c r="D65" s="4">
        <v>3</v>
      </c>
    </row>
    <row r="66" spans="1:4" ht="24.95" customHeight="1" x14ac:dyDescent="0.25">
      <c r="A66" s="4">
        <v>15</v>
      </c>
      <c r="B66" s="5" t="s">
        <v>35</v>
      </c>
      <c r="C66" s="4">
        <v>20</v>
      </c>
      <c r="D66" s="4">
        <f t="shared" si="1"/>
        <v>4</v>
      </c>
    </row>
    <row r="67" spans="1:4" ht="24.95" customHeight="1" x14ac:dyDescent="0.25">
      <c r="A67" s="4">
        <v>16</v>
      </c>
      <c r="B67" s="5" t="s">
        <v>36</v>
      </c>
      <c r="C67" s="4">
        <v>20</v>
      </c>
      <c r="D67" s="4">
        <f t="shared" si="1"/>
        <v>4</v>
      </c>
    </row>
    <row r="68" spans="1:4" ht="24.95" customHeight="1" x14ac:dyDescent="0.25">
      <c r="A68" s="4">
        <v>17</v>
      </c>
      <c r="B68" s="5" t="s">
        <v>37</v>
      </c>
      <c r="C68" s="4">
        <v>15</v>
      </c>
      <c r="D68" s="4">
        <f t="shared" si="1"/>
        <v>3</v>
      </c>
    </row>
    <row r="69" spans="1:4" ht="24.95" customHeight="1" x14ac:dyDescent="0.25">
      <c r="A69" s="4">
        <v>18</v>
      </c>
      <c r="B69" s="5" t="s">
        <v>38</v>
      </c>
      <c r="C69" s="4">
        <v>10</v>
      </c>
      <c r="D69" s="4">
        <v>1</v>
      </c>
    </row>
    <row r="70" spans="1:4" ht="31.9" customHeight="1" x14ac:dyDescent="0.25">
      <c r="A70" s="32" t="s">
        <v>5</v>
      </c>
      <c r="B70" s="32"/>
      <c r="C70" s="14">
        <f>SUM(C52:C69)</f>
        <v>375</v>
      </c>
      <c r="D70" s="14">
        <f>SUM(D52:D69)</f>
        <v>69</v>
      </c>
    </row>
    <row r="71" spans="1:4" ht="40.15" customHeight="1" x14ac:dyDescent="0.25">
      <c r="A71" s="31"/>
      <c r="B71" s="31"/>
      <c r="C71" s="3">
        <f>C70+C49+C27+C13</f>
        <v>773</v>
      </c>
      <c r="D71" s="3">
        <f>D70+D49+D27+D13</f>
        <v>137</v>
      </c>
    </row>
  </sheetData>
  <mergeCells count="14">
    <mergeCell ref="A71:B71"/>
    <mergeCell ref="A70:B70"/>
    <mergeCell ref="A27:B27"/>
    <mergeCell ref="A28:D28"/>
    <mergeCell ref="A9:D9"/>
    <mergeCell ref="A14:D14"/>
    <mergeCell ref="A49:B49"/>
    <mergeCell ref="A50:D50"/>
    <mergeCell ref="A13:B13"/>
    <mergeCell ref="C6:D6"/>
    <mergeCell ref="B2:D2"/>
    <mergeCell ref="B3:D3"/>
    <mergeCell ref="C4:D4"/>
    <mergeCell ref="C5:D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USER</cp:lastModifiedBy>
  <cp:lastPrinted>2025-09-08T08:37:20Z</cp:lastPrinted>
  <dcterms:created xsi:type="dcterms:W3CDTF">2015-06-05T18:19:34Z</dcterms:created>
  <dcterms:modified xsi:type="dcterms:W3CDTF">2026-08-27T12:59:20Z</dcterms:modified>
</cp:coreProperties>
</file>