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0"/>
  <workbookPr filterPrivacy="1" defaultThemeVersion="124226"/>
  <xr:revisionPtr revIDLastSave="0" documentId="13_ncr:1_{E8B9B9E4-F5BC-435C-A354-29ABDC43329C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ayfa1" sheetId="1" r:id="rId1"/>
  </sheets>
  <calcPr calcId="191029"/>
</workbook>
</file>

<file path=xl/calcChain.xml><?xml version="1.0" encoding="utf-8"?>
<calcChain xmlns="http://schemas.openxmlformats.org/spreadsheetml/2006/main">
  <c r="K42" i="1" l="1"/>
  <c r="K32" i="1"/>
  <c r="N35" i="1" l="1"/>
  <c r="N36" i="1"/>
  <c r="N37" i="1"/>
  <c r="N38" i="1"/>
  <c r="N39" i="1"/>
  <c r="N40" i="1"/>
  <c r="N41" i="1"/>
  <c r="N42" i="1"/>
  <c r="N43" i="1"/>
  <c r="N44" i="1"/>
  <c r="N34" i="1"/>
  <c r="N24" i="1"/>
  <c r="N25" i="1"/>
  <c r="N26" i="1"/>
  <c r="N27" i="1"/>
  <c r="N28" i="1"/>
  <c r="N29" i="1"/>
  <c r="N30" i="1"/>
  <c r="N31" i="1"/>
  <c r="N32" i="1"/>
  <c r="N33" i="1"/>
  <c r="N23" i="1"/>
  <c r="N14" i="1"/>
  <c r="N15" i="1"/>
  <c r="N16" i="1"/>
  <c r="N17" i="1"/>
  <c r="N18" i="1"/>
  <c r="N19" i="1"/>
  <c r="N20" i="1"/>
  <c r="N21" i="1"/>
  <c r="N22" i="1"/>
  <c r="N13" i="1"/>
</calcChain>
</file>

<file path=xl/sharedStrings.xml><?xml version="1.0" encoding="utf-8"?>
<sst xmlns="http://schemas.openxmlformats.org/spreadsheetml/2006/main" count="129" uniqueCount="74">
  <si>
    <t>T.C.</t>
  </si>
  <si>
    <t>AKADEMİK TEŞVİK DÜZENLEME, DENETLEME VE İTİRAZ KOMİSYONU TOPLANTI KARARLARI</t>
  </si>
  <si>
    <t>Toplantı Tarihi</t>
  </si>
  <si>
    <t>Toplantı Sayısı</t>
  </si>
  <si>
    <t>Karar No</t>
  </si>
  <si>
    <t>Sıra No</t>
  </si>
  <si>
    <t>Unvanı</t>
  </si>
  <si>
    <t>Adı ve Soyadı</t>
  </si>
  <si>
    <t>Proje Puanı</t>
  </si>
  <si>
    <t>Araştırma Puanı</t>
  </si>
  <si>
    <t>Yayın Puanı</t>
  </si>
  <si>
    <t>Tasarım Puanı</t>
  </si>
  <si>
    <t>Sergi Puanı</t>
  </si>
  <si>
    <t>Patent Puanı</t>
  </si>
  <si>
    <t>Atıf Puanı</t>
  </si>
  <si>
    <t>Tebliğ Puanı</t>
  </si>
  <si>
    <t>Ödül Puanı</t>
  </si>
  <si>
    <t>TOPLAM</t>
  </si>
  <si>
    <t>BURDUR MEHMET AKİF ERSOY ÜNİVERSİTESİ</t>
  </si>
  <si>
    <t>Doçentlik Temel Alanı</t>
  </si>
  <si>
    <t xml:space="preserve">Prof. Dr. </t>
  </si>
  <si>
    <t xml:space="preserve">Zeki NACAKCI </t>
  </si>
  <si>
    <t xml:space="preserve">Gökay YILDIZ </t>
  </si>
  <si>
    <t>Nihat KARAER</t>
  </si>
  <si>
    <t xml:space="preserve">Perihan ÜNÜVAR </t>
  </si>
  <si>
    <t xml:space="preserve">Hasan BAĞCI </t>
  </si>
  <si>
    <t xml:space="preserve">Sadık KARTAL </t>
  </si>
  <si>
    <t xml:space="preserve">Doç. Dr. </t>
  </si>
  <si>
    <t xml:space="preserve">Öznur Tulunay ATEŞ </t>
  </si>
  <si>
    <t xml:space="preserve">Alattin URAL </t>
  </si>
  <si>
    <t xml:space="preserve">Özlem TAGAY </t>
  </si>
  <si>
    <t xml:space="preserve">Fatma ÇALIŞANDEMİR </t>
  </si>
  <si>
    <t xml:space="preserve">Emine ÖNDER </t>
  </si>
  <si>
    <t xml:space="preserve">Selda BAKIR </t>
  </si>
  <si>
    <t>Osman EROL</t>
  </si>
  <si>
    <t xml:space="preserve">Sezan SEZGİN </t>
  </si>
  <si>
    <t xml:space="preserve">Güzel Sanatlar/ Müzik </t>
  </si>
  <si>
    <t xml:space="preserve">Sosyal, Beşeri ve İdari Bilimler </t>
  </si>
  <si>
    <t>Zeynep KARATAŞ</t>
  </si>
  <si>
    <t>Eğitim Bilimleri (RPD)</t>
  </si>
  <si>
    <t xml:space="preserve">Ferit  KILIÇKAYA </t>
  </si>
  <si>
    <t>Eğitim Bilimleri T.A.</t>
  </si>
  <si>
    <t>Hakan ÜLPER</t>
  </si>
  <si>
    <t xml:space="preserve">Eğitim Bilimleri </t>
  </si>
  <si>
    <t>Ekber TOMUL</t>
  </si>
  <si>
    <t xml:space="preserve">Esra DALKIRAN </t>
  </si>
  <si>
    <t xml:space="preserve">Sosyal,Beşeri ve İdari Bilimler </t>
  </si>
  <si>
    <t xml:space="preserve">Hüsniye Seval KÖSE </t>
  </si>
  <si>
    <t>Prof.</t>
  </si>
  <si>
    <t xml:space="preserve">Firdevs Savi ÇAKAR </t>
  </si>
  <si>
    <t>Ali KARAKAŞ</t>
  </si>
  <si>
    <t>Eğitim Bilimleri TA</t>
  </si>
  <si>
    <t xml:space="preserve">Huriye Deniş ÇELİKER </t>
  </si>
  <si>
    <t>Erdal TAŞLIDERE</t>
  </si>
  <si>
    <t>Çiğdem KARABACAK ATAY</t>
  </si>
  <si>
    <t xml:space="preserve">Fen Bilimleri ve Matematik </t>
  </si>
  <si>
    <t xml:space="preserve">Dr. Öğr. Üyesi </t>
  </si>
  <si>
    <t>Mustafa KILINÇ</t>
  </si>
  <si>
    <t>Elvan GÜN</t>
  </si>
  <si>
    <t>Feride ERSOY</t>
  </si>
  <si>
    <t xml:space="preserve">Şeyma UYAR </t>
  </si>
  <si>
    <t xml:space="preserve">Öğr. Gör. </t>
  </si>
  <si>
    <t xml:space="preserve">H.Ozan DEMİRTAŞ </t>
  </si>
  <si>
    <t>Arş. Gör. Dr.</t>
  </si>
  <si>
    <t>Sosyal,Beşeri ve İdari Bilimler T.A.</t>
  </si>
  <si>
    <t xml:space="preserve">Funda UYSAL </t>
  </si>
  <si>
    <t xml:space="preserve">Derya CAN </t>
  </si>
  <si>
    <t>12- Eğitim Fakültesi Birim Akademik Teşvik Başvuru ve İnceleme Komisyonu İcmal Listesinin Görüşülmesi.</t>
  </si>
  <si>
    <t>1-26</t>
  </si>
  <si>
    <t xml:space="preserve">Yayın puan düzenlemesi yapılmıştır. </t>
  </si>
  <si>
    <t xml:space="preserve">530926 nolu esere yapılan uluslararası yayınevi atıfa uygun değildir. </t>
  </si>
  <si>
    <t xml:space="preserve">1436449 -2021 tarihli atıf yapılmış uluslararası hakemli dergi atıfının birisi uygun değildir. </t>
  </si>
  <si>
    <t xml:space="preserve">531187,1517514,537607,1830930 uluslararası hakemli dergi atıflara uygun değildir. </t>
  </si>
  <si>
    <t xml:space="preserve">Atıf bölümünde 1,3,4,7 nolu atıflarda yayın yılı ve editör bilgisi yoktur. 4 nolu atıf indeksi ilgili doçentlik alannında alan indeksi değildir. Ham puanından düşülmüştür. Puan düzenlenmiştir.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</si>
</sst>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_-;_-@_-"/>
    <numFmt numFmtId="165" formatCode="0.0"/>
    <numFmt numFmtId="166" formatCode="#,##0.00_ ;\-#,##0.00\ "/>
    <numFmt numFmtId="167" formatCode="#,##0.0_ ;\-#,##0.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9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12" xfId="0" applyFont="1" applyBorder="1" applyAlignment="1">
      <alignment vertical="center" wrapText="1"/>
    </xf>
    <xf numFmtId="0" fontId="4" fillId="0" borderId="0" xfId="0" applyFont="1" applyAlignment="1"/>
    <xf numFmtId="0" fontId="4" fillId="0" borderId="12" xfId="0" applyNumberFormat="1" applyFont="1" applyBorder="1" applyAlignment="1">
      <alignment horizontal="center" vertical="center" wrapText="1"/>
    </xf>
    <xf numFmtId="2" fontId="4" fillId="0" borderId="12" xfId="0" applyNumberFormat="1" applyFont="1" applyBorder="1" applyAlignment="1">
      <alignment horizontal="center" vertical="center" wrapText="1"/>
    </xf>
    <xf numFmtId="12" fontId="4" fillId="0" borderId="12" xfId="0" applyNumberFormat="1" applyFont="1" applyBorder="1" applyAlignment="1">
      <alignment horizontal="center" vertical="center" wrapText="1"/>
    </xf>
    <xf numFmtId="164" fontId="4" fillId="0" borderId="12" xfId="2" applyNumberFormat="1" applyFont="1" applyBorder="1" applyAlignment="1">
      <alignment horizontal="center" vertical="center" wrapText="1"/>
    </xf>
    <xf numFmtId="165" fontId="4" fillId="0" borderId="12" xfId="0" applyNumberFormat="1" applyFont="1" applyBorder="1" applyAlignment="1">
      <alignment horizontal="center" vertical="center" wrapText="1"/>
    </xf>
    <xf numFmtId="166" fontId="4" fillId="0" borderId="12" xfId="2" applyNumberFormat="1" applyFont="1" applyBorder="1" applyAlignment="1">
      <alignment horizontal="center" vertical="center" wrapText="1"/>
    </xf>
    <xf numFmtId="167" fontId="4" fillId="0" borderId="12" xfId="2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0" xfId="0" applyNumberFormat="1" applyFont="1" applyBorder="1" applyAlignment="1">
      <alignment horizontal="center" vertical="center" wrapText="1"/>
    </xf>
    <xf numFmtId="2" fontId="4" fillId="0" borderId="10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4" fillId="0" borderId="22" xfId="0" applyNumberFormat="1" applyFont="1" applyBorder="1" applyAlignment="1">
      <alignment horizontal="center" vertical="center" wrapText="1"/>
    </xf>
    <xf numFmtId="12" fontId="4" fillId="0" borderId="0" xfId="0" applyNumberFormat="1" applyFont="1" applyBorder="1" applyAlignment="1">
      <alignment horizontal="center" vertical="center" wrapText="1"/>
    </xf>
    <xf numFmtId="164" fontId="4" fillId="0" borderId="0" xfId="2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horizontal="center" vertical="center" wrapText="1"/>
    </xf>
    <xf numFmtId="12" fontId="4" fillId="0" borderId="22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vertical="center" wrapText="1"/>
    </xf>
    <xf numFmtId="0" fontId="4" fillId="0" borderId="12" xfId="0" applyNumberFormat="1" applyFont="1" applyBorder="1" applyAlignment="1">
      <alignment vertical="center" wrapText="1"/>
    </xf>
    <xf numFmtId="0" fontId="4" fillId="0" borderId="22" xfId="0" applyNumberFormat="1" applyFont="1" applyBorder="1" applyAlignment="1">
      <alignment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12" fontId="4" fillId="0" borderId="12" xfId="0" applyNumberFormat="1" applyFont="1" applyBorder="1" applyAlignment="1">
      <alignment vertical="center" wrapText="1"/>
    </xf>
    <xf numFmtId="164" fontId="4" fillId="0" borderId="12" xfId="2" applyNumberFormat="1" applyFont="1" applyBorder="1" applyAlignment="1">
      <alignment vertical="center" wrapText="1"/>
    </xf>
    <xf numFmtId="12" fontId="4" fillId="0" borderId="22" xfId="0" applyNumberFormat="1" applyFont="1" applyBorder="1" applyAlignment="1">
      <alignment vertical="center" wrapText="1"/>
    </xf>
    <xf numFmtId="12" fontId="4" fillId="0" borderId="10" xfId="0" applyNumberFormat="1" applyFont="1" applyBorder="1" applyAlignment="1">
      <alignment horizontal="center" vertical="center" wrapText="1"/>
    </xf>
    <xf numFmtId="164" fontId="4" fillId="0" borderId="10" xfId="2" applyNumberFormat="1" applyFont="1" applyBorder="1" applyAlignment="1">
      <alignment horizontal="center" vertical="center" wrapText="1"/>
    </xf>
    <xf numFmtId="0" fontId="4" fillId="0" borderId="0" xfId="0" applyFont="1" applyBorder="1"/>
    <xf numFmtId="2" fontId="4" fillId="0" borderId="0" xfId="0" applyNumberFormat="1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0" fontId="4" fillId="0" borderId="23" xfId="0" applyNumberFormat="1" applyFont="1" applyBorder="1" applyAlignment="1">
      <alignment horizontal="center" vertical="center" wrapText="1"/>
    </xf>
    <xf numFmtId="0" fontId="4" fillId="0" borderId="24" xfId="0" applyNumberFormat="1" applyFont="1" applyBorder="1" applyAlignment="1">
      <alignment horizontal="center" vertical="center" wrapText="1"/>
    </xf>
    <xf numFmtId="0" fontId="4" fillId="0" borderId="25" xfId="0" applyNumberFormat="1" applyFont="1" applyBorder="1" applyAlignment="1">
      <alignment horizontal="center" vertical="center" wrapText="1"/>
    </xf>
    <xf numFmtId="165" fontId="4" fillId="0" borderId="26" xfId="0" applyNumberFormat="1" applyFont="1" applyBorder="1" applyAlignment="1">
      <alignment horizontal="center" vertical="center" wrapText="1"/>
    </xf>
    <xf numFmtId="165" fontId="4" fillId="0" borderId="27" xfId="0" applyNumberFormat="1" applyFont="1" applyBorder="1" applyAlignment="1">
      <alignment horizontal="center" vertical="center" wrapText="1"/>
    </xf>
    <xf numFmtId="165" fontId="4" fillId="0" borderId="28" xfId="0" applyNumberFormat="1" applyFont="1" applyBorder="1" applyAlignment="1">
      <alignment horizontal="center" vertical="center" wrapText="1"/>
    </xf>
    <xf numFmtId="0" fontId="4" fillId="0" borderId="26" xfId="0" applyNumberFormat="1" applyFont="1" applyBorder="1" applyAlignment="1">
      <alignment horizontal="center" vertical="center" wrapText="1"/>
    </xf>
    <xf numFmtId="0" fontId="4" fillId="0" borderId="27" xfId="0" applyNumberFormat="1" applyFont="1" applyBorder="1" applyAlignment="1">
      <alignment horizontal="center" vertical="center" wrapText="1"/>
    </xf>
    <xf numFmtId="0" fontId="4" fillId="0" borderId="28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164" fontId="4" fillId="0" borderId="22" xfId="2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horizontal="center" vertical="center" textRotation="90" wrapText="1"/>
    </xf>
    <xf numFmtId="0" fontId="3" fillId="0" borderId="12" xfId="0" applyFont="1" applyBorder="1" applyAlignment="1">
      <alignment horizontal="center" vertical="center" textRotation="90" wrapText="1"/>
    </xf>
    <xf numFmtId="0" fontId="3" fillId="0" borderId="16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textRotation="90" wrapText="1"/>
    </xf>
    <xf numFmtId="0" fontId="3" fillId="0" borderId="11" xfId="0" applyFont="1" applyBorder="1" applyAlignment="1">
      <alignment horizontal="center" vertical="center" textRotation="90" wrapText="1"/>
    </xf>
    <xf numFmtId="0" fontId="3" fillId="0" borderId="15" xfId="0" applyFont="1" applyBorder="1" applyAlignment="1">
      <alignment horizontal="center" vertical="center" textRotation="90" wrapText="1"/>
    </xf>
    <xf numFmtId="0" fontId="3" fillId="0" borderId="13" xfId="0" applyFont="1" applyBorder="1" applyAlignment="1">
      <alignment horizontal="center" vertical="center" textRotation="90" wrapText="1"/>
    </xf>
    <xf numFmtId="0" fontId="3" fillId="0" borderId="14" xfId="0" applyFont="1" applyBorder="1" applyAlignment="1">
      <alignment horizontal="center" vertical="center" textRotation="90" wrapText="1"/>
    </xf>
    <xf numFmtId="0" fontId="3" fillId="0" borderId="17" xfId="0" applyFont="1" applyBorder="1" applyAlignment="1">
      <alignment horizontal="center" vertical="center" textRotation="90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Virgül 2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0"/>
  <sheetViews>
    <sheetView tabSelected="1" topLeftCell="A25" workbookViewId="0">
      <selection activeCell="Y33" sqref="Y33"/>
    </sheetView>
  </sheetViews>
  <sheetFormatPr defaultRowHeight="12" x14ac:dyDescent="0.2"/>
  <cols>
    <col min="1" max="1" width="2.7109375" style="2" customWidth="1"/>
    <col min="2" max="2" width="12.42578125" style="1" customWidth="1"/>
    <col min="3" max="3" width="23" style="1" customWidth="1"/>
    <col min="4" max="4" width="27.85546875" style="1" customWidth="1"/>
    <col min="5" max="6" width="4.7109375" style="1" customWidth="1"/>
    <col min="7" max="7" width="8.28515625" style="1" customWidth="1"/>
    <col min="8" max="8" width="4.7109375" style="1" customWidth="1"/>
    <col min="9" max="9" width="6.85546875" style="1" customWidth="1"/>
    <col min="10" max="10" width="4.7109375" style="1" customWidth="1"/>
    <col min="11" max="11" width="8.7109375" style="1" customWidth="1"/>
    <col min="12" max="12" width="6" style="1" customWidth="1"/>
    <col min="13" max="13" width="4.7109375" style="9" customWidth="1"/>
    <col min="14" max="14" width="9.42578125" style="1" customWidth="1"/>
    <col min="15" max="16384" width="9.140625" style="1"/>
  </cols>
  <sheetData>
    <row r="1" spans="1:16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6" x14ac:dyDescent="0.2">
      <c r="A2" s="68" t="s">
        <v>18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</row>
    <row r="3" spans="1:16" x14ac:dyDescent="0.2">
      <c r="A3" s="68" t="s">
        <v>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</row>
    <row r="4" spans="1:16" ht="12.75" thickBo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6" ht="15.75" customHeight="1" thickBot="1" x14ac:dyDescent="0.25">
      <c r="A5" s="69" t="s">
        <v>2</v>
      </c>
      <c r="B5" s="70"/>
      <c r="C5" s="71"/>
      <c r="D5" s="69" t="s">
        <v>3</v>
      </c>
      <c r="E5" s="70"/>
      <c r="F5" s="70"/>
      <c r="G5" s="72"/>
      <c r="H5" s="78" t="s">
        <v>4</v>
      </c>
      <c r="I5" s="79"/>
      <c r="J5" s="79"/>
      <c r="K5" s="79"/>
      <c r="L5" s="79"/>
      <c r="M5" s="79"/>
      <c r="N5" s="80"/>
    </row>
    <row r="6" spans="1:16" ht="15.75" customHeight="1" thickBot="1" x14ac:dyDescent="0.25">
      <c r="A6" s="73">
        <v>44222</v>
      </c>
      <c r="B6" s="74"/>
      <c r="C6" s="75"/>
      <c r="D6" s="76">
        <v>6</v>
      </c>
      <c r="E6" s="74"/>
      <c r="F6" s="74"/>
      <c r="G6" s="77"/>
      <c r="H6" s="81" t="s">
        <v>68</v>
      </c>
      <c r="I6" s="82"/>
      <c r="J6" s="82"/>
      <c r="K6" s="82"/>
      <c r="L6" s="82"/>
      <c r="M6" s="82"/>
      <c r="N6" s="83"/>
    </row>
    <row r="7" spans="1:16" ht="9.75" customHeight="1" x14ac:dyDescent="0.2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6" ht="15" customHeight="1" x14ac:dyDescent="0.2">
      <c r="A8" s="90" t="s">
        <v>67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4"/>
    </row>
    <row r="9" spans="1:16" ht="10.5" customHeight="1" thickBot="1" x14ac:dyDescent="0.25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4"/>
    </row>
    <row r="10" spans="1:16" ht="15" customHeight="1" x14ac:dyDescent="0.2">
      <c r="A10" s="84" t="s">
        <v>5</v>
      </c>
      <c r="B10" s="65" t="s">
        <v>6</v>
      </c>
      <c r="C10" s="65" t="s">
        <v>7</v>
      </c>
      <c r="D10" s="65" t="s">
        <v>19</v>
      </c>
      <c r="E10" s="65" t="s">
        <v>8</v>
      </c>
      <c r="F10" s="65" t="s">
        <v>9</v>
      </c>
      <c r="G10" s="65" t="s">
        <v>10</v>
      </c>
      <c r="H10" s="65" t="s">
        <v>11</v>
      </c>
      <c r="I10" s="65" t="s">
        <v>12</v>
      </c>
      <c r="J10" s="65" t="s">
        <v>13</v>
      </c>
      <c r="K10" s="65" t="s">
        <v>14</v>
      </c>
      <c r="L10" s="65" t="s">
        <v>15</v>
      </c>
      <c r="M10" s="65" t="s">
        <v>16</v>
      </c>
      <c r="N10" s="87" t="s">
        <v>17</v>
      </c>
    </row>
    <row r="11" spans="1:16" x14ac:dyDescent="0.2">
      <c r="A11" s="85"/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88"/>
    </row>
    <row r="12" spans="1:16" ht="51.75" customHeight="1" thickBot="1" x14ac:dyDescent="0.25">
      <c r="A12" s="86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89"/>
      <c r="P12" s="48"/>
    </row>
    <row r="13" spans="1:16" s="7" customFormat="1" ht="18" customHeight="1" x14ac:dyDescent="0.2">
      <c r="A13" s="37">
        <v>1</v>
      </c>
      <c r="B13" s="38" t="s">
        <v>20</v>
      </c>
      <c r="C13" s="20" t="s">
        <v>21</v>
      </c>
      <c r="D13" s="20" t="s">
        <v>36</v>
      </c>
      <c r="E13" s="21"/>
      <c r="F13" s="22">
        <v>2.33</v>
      </c>
      <c r="G13" s="21">
        <v>30</v>
      </c>
      <c r="H13" s="21"/>
      <c r="I13" s="21">
        <v>15</v>
      </c>
      <c r="J13" s="21"/>
      <c r="K13" s="21">
        <v>30</v>
      </c>
      <c r="L13" s="21"/>
      <c r="M13" s="51"/>
      <c r="N13" s="57">
        <f>SUM(E13:M13)</f>
        <v>77.33</v>
      </c>
      <c r="P13" s="18"/>
    </row>
    <row r="14" spans="1:16" s="7" customFormat="1" ht="18" customHeight="1" x14ac:dyDescent="0.2">
      <c r="A14" s="39">
        <v>2</v>
      </c>
      <c r="B14" s="40" t="s">
        <v>20</v>
      </c>
      <c r="C14" s="8" t="s">
        <v>23</v>
      </c>
      <c r="D14" s="8" t="s">
        <v>37</v>
      </c>
      <c r="E14" s="10"/>
      <c r="F14" s="11"/>
      <c r="G14" s="10">
        <v>30</v>
      </c>
      <c r="H14" s="10"/>
      <c r="I14" s="10"/>
      <c r="J14" s="10"/>
      <c r="K14" s="10">
        <v>30</v>
      </c>
      <c r="L14" s="10"/>
      <c r="M14" s="52"/>
      <c r="N14" s="58">
        <f t="shared" ref="N14:N22" si="0">SUM(E14:M14)</f>
        <v>60</v>
      </c>
      <c r="P14" s="18"/>
    </row>
    <row r="15" spans="1:16" s="7" customFormat="1" ht="18" customHeight="1" x14ac:dyDescent="0.2">
      <c r="A15" s="39">
        <v>3</v>
      </c>
      <c r="B15" s="40" t="s">
        <v>20</v>
      </c>
      <c r="C15" s="8" t="s">
        <v>38</v>
      </c>
      <c r="D15" s="8" t="s">
        <v>39</v>
      </c>
      <c r="E15" s="10"/>
      <c r="F15" s="11"/>
      <c r="G15" s="10">
        <v>30</v>
      </c>
      <c r="H15" s="10"/>
      <c r="I15" s="10"/>
      <c r="J15" s="10"/>
      <c r="K15" s="10">
        <v>30</v>
      </c>
      <c r="L15" s="10"/>
      <c r="M15" s="52"/>
      <c r="N15" s="58">
        <f t="shared" si="0"/>
        <v>60</v>
      </c>
      <c r="P15" s="18"/>
    </row>
    <row r="16" spans="1:16" s="7" customFormat="1" ht="18" customHeight="1" x14ac:dyDescent="0.2">
      <c r="A16" s="39">
        <v>4</v>
      </c>
      <c r="B16" s="40" t="s">
        <v>20</v>
      </c>
      <c r="C16" s="8" t="s">
        <v>40</v>
      </c>
      <c r="D16" s="8" t="s">
        <v>41</v>
      </c>
      <c r="E16" s="10"/>
      <c r="F16" s="11"/>
      <c r="G16" s="10">
        <v>30</v>
      </c>
      <c r="H16" s="10"/>
      <c r="I16" s="10"/>
      <c r="J16" s="10"/>
      <c r="K16" s="10">
        <v>30</v>
      </c>
      <c r="L16" s="10"/>
      <c r="M16" s="52"/>
      <c r="N16" s="58">
        <f t="shared" si="0"/>
        <v>60</v>
      </c>
      <c r="P16" s="18"/>
    </row>
    <row r="17" spans="1:17" s="7" customFormat="1" ht="18" customHeight="1" x14ac:dyDescent="0.2">
      <c r="A17" s="39">
        <v>5</v>
      </c>
      <c r="B17" s="40" t="s">
        <v>20</v>
      </c>
      <c r="C17" s="8" t="s">
        <v>42</v>
      </c>
      <c r="D17" s="8" t="s">
        <v>43</v>
      </c>
      <c r="E17" s="10"/>
      <c r="F17" s="10"/>
      <c r="G17" s="10">
        <v>25.8</v>
      </c>
      <c r="H17" s="10"/>
      <c r="I17" s="10"/>
      <c r="J17" s="10"/>
      <c r="K17" s="10">
        <v>30</v>
      </c>
      <c r="L17" s="10"/>
      <c r="M17" s="52"/>
      <c r="N17" s="58">
        <f t="shared" si="0"/>
        <v>55.8</v>
      </c>
      <c r="P17" s="18"/>
    </row>
    <row r="18" spans="1:17" s="7" customFormat="1" ht="18" customHeight="1" x14ac:dyDescent="0.2">
      <c r="A18" s="39">
        <v>6</v>
      </c>
      <c r="B18" s="40" t="s">
        <v>20</v>
      </c>
      <c r="C18" s="8" t="s">
        <v>25</v>
      </c>
      <c r="D18" s="8" t="s">
        <v>43</v>
      </c>
      <c r="E18" s="10"/>
      <c r="F18" s="10"/>
      <c r="G18" s="10">
        <v>20.399999999999999</v>
      </c>
      <c r="H18" s="10"/>
      <c r="I18" s="10"/>
      <c r="J18" s="10"/>
      <c r="K18" s="10">
        <v>30</v>
      </c>
      <c r="L18" s="10">
        <v>5.4</v>
      </c>
      <c r="M18" s="52"/>
      <c r="N18" s="58">
        <f t="shared" si="0"/>
        <v>55.8</v>
      </c>
      <c r="P18" s="18"/>
    </row>
    <row r="19" spans="1:17" ht="18" customHeight="1" x14ac:dyDescent="0.2">
      <c r="A19" s="39">
        <v>7</v>
      </c>
      <c r="B19" s="40" t="s">
        <v>20</v>
      </c>
      <c r="C19" s="8" t="s">
        <v>26</v>
      </c>
      <c r="D19" s="8" t="s">
        <v>41</v>
      </c>
      <c r="E19" s="10"/>
      <c r="F19" s="10"/>
      <c r="G19" s="10">
        <v>24</v>
      </c>
      <c r="H19" s="10"/>
      <c r="I19" s="10"/>
      <c r="J19" s="10"/>
      <c r="K19" s="10">
        <v>19.350000000000001</v>
      </c>
      <c r="L19" s="10"/>
      <c r="M19" s="52"/>
      <c r="N19" s="58">
        <f t="shared" si="0"/>
        <v>43.35</v>
      </c>
      <c r="P19" s="18"/>
    </row>
    <row r="20" spans="1:17" ht="18" customHeight="1" x14ac:dyDescent="0.2">
      <c r="A20" s="39">
        <v>8</v>
      </c>
      <c r="B20" s="40" t="s">
        <v>20</v>
      </c>
      <c r="C20" s="8" t="s">
        <v>44</v>
      </c>
      <c r="D20" s="8" t="s">
        <v>43</v>
      </c>
      <c r="E20" s="10"/>
      <c r="F20" s="10"/>
      <c r="G20" s="10">
        <v>13.2</v>
      </c>
      <c r="H20" s="10"/>
      <c r="I20" s="10"/>
      <c r="J20" s="10"/>
      <c r="K20" s="10">
        <v>30</v>
      </c>
      <c r="L20" s="10"/>
      <c r="M20" s="52"/>
      <c r="N20" s="58">
        <f t="shared" si="0"/>
        <v>43.2</v>
      </c>
      <c r="P20" s="18"/>
    </row>
    <row r="21" spans="1:17" ht="18" customHeight="1" x14ac:dyDescent="0.2">
      <c r="A21" s="39">
        <v>9</v>
      </c>
      <c r="B21" s="40" t="s">
        <v>20</v>
      </c>
      <c r="C21" s="8" t="s">
        <v>45</v>
      </c>
      <c r="D21" s="8" t="s">
        <v>36</v>
      </c>
      <c r="E21" s="10"/>
      <c r="F21" s="10"/>
      <c r="G21" s="10">
        <v>23.4</v>
      </c>
      <c r="H21" s="10"/>
      <c r="I21" s="10"/>
      <c r="J21" s="10"/>
      <c r="K21" s="10">
        <v>17.7</v>
      </c>
      <c r="L21" s="10"/>
      <c r="M21" s="52"/>
      <c r="N21" s="58">
        <f t="shared" si="0"/>
        <v>41.099999999999994</v>
      </c>
      <c r="P21" s="18"/>
    </row>
    <row r="22" spans="1:17" ht="18" customHeight="1" thickBot="1" x14ac:dyDescent="0.25">
      <c r="A22" s="41">
        <v>10</v>
      </c>
      <c r="B22" s="42" t="s">
        <v>20</v>
      </c>
      <c r="C22" s="25" t="s">
        <v>24</v>
      </c>
      <c r="D22" s="25" t="s">
        <v>46</v>
      </c>
      <c r="E22" s="26"/>
      <c r="F22" s="26"/>
      <c r="G22" s="26">
        <v>8.4</v>
      </c>
      <c r="H22" s="26"/>
      <c r="I22" s="26"/>
      <c r="J22" s="26"/>
      <c r="K22" s="26">
        <v>30</v>
      </c>
      <c r="L22" s="26"/>
      <c r="M22" s="53"/>
      <c r="N22" s="59">
        <f t="shared" si="0"/>
        <v>38.4</v>
      </c>
      <c r="P22" s="18"/>
    </row>
    <row r="23" spans="1:17" ht="15.95" customHeight="1" x14ac:dyDescent="0.2">
      <c r="A23" s="19">
        <v>11</v>
      </c>
      <c r="B23" s="20" t="s">
        <v>20</v>
      </c>
      <c r="C23" s="20" t="s">
        <v>47</v>
      </c>
      <c r="D23" s="20" t="s">
        <v>36</v>
      </c>
      <c r="E23" s="34"/>
      <c r="F23" s="34"/>
      <c r="G23" s="21">
        <v>13.2</v>
      </c>
      <c r="H23" s="21"/>
      <c r="I23" s="21">
        <v>15</v>
      </c>
      <c r="J23" s="21"/>
      <c r="K23" s="21">
        <v>9.9</v>
      </c>
      <c r="L23" s="21"/>
      <c r="M23" s="51"/>
      <c r="N23" s="57">
        <f>SUM(E23:M23)</f>
        <v>38.1</v>
      </c>
      <c r="P23" s="18"/>
      <c r="Q23" s="48"/>
    </row>
    <row r="24" spans="1:17" ht="15.95" customHeight="1" x14ac:dyDescent="0.2">
      <c r="A24" s="23">
        <v>12</v>
      </c>
      <c r="B24" s="8" t="s">
        <v>48</v>
      </c>
      <c r="C24" s="8" t="s">
        <v>22</v>
      </c>
      <c r="D24" s="8" t="s">
        <v>36</v>
      </c>
      <c r="E24" s="35"/>
      <c r="F24" s="35"/>
      <c r="G24" s="10"/>
      <c r="H24" s="10"/>
      <c r="I24" s="10"/>
      <c r="J24" s="10"/>
      <c r="K24" s="10">
        <v>30</v>
      </c>
      <c r="L24" s="10"/>
      <c r="M24" s="52"/>
      <c r="N24" s="58">
        <f t="shared" ref="N24:N33" si="1">SUM(E24:M24)</f>
        <v>30</v>
      </c>
      <c r="P24" s="18"/>
      <c r="Q24" s="48"/>
    </row>
    <row r="25" spans="1:17" ht="15.95" customHeight="1" x14ac:dyDescent="0.2">
      <c r="A25" s="23">
        <v>13</v>
      </c>
      <c r="B25" s="8" t="s">
        <v>27</v>
      </c>
      <c r="C25" s="8" t="s">
        <v>30</v>
      </c>
      <c r="D25" s="8" t="s">
        <v>39</v>
      </c>
      <c r="E25" s="35"/>
      <c r="F25" s="35"/>
      <c r="G25" s="10">
        <v>30</v>
      </c>
      <c r="H25" s="10"/>
      <c r="I25" s="10"/>
      <c r="J25" s="10"/>
      <c r="K25" s="10">
        <v>30</v>
      </c>
      <c r="L25" s="10"/>
      <c r="M25" s="52"/>
      <c r="N25" s="58">
        <f t="shared" si="1"/>
        <v>60</v>
      </c>
      <c r="P25" s="18"/>
      <c r="Q25" s="48"/>
    </row>
    <row r="26" spans="1:17" ht="15.95" customHeight="1" x14ac:dyDescent="0.2">
      <c r="A26" s="23">
        <v>14</v>
      </c>
      <c r="B26" s="8" t="s">
        <v>27</v>
      </c>
      <c r="C26" s="8" t="s">
        <v>49</v>
      </c>
      <c r="D26" s="8" t="s">
        <v>39</v>
      </c>
      <c r="E26" s="35"/>
      <c r="F26" s="35"/>
      <c r="G26" s="10">
        <v>30</v>
      </c>
      <c r="H26" s="10"/>
      <c r="I26" s="10"/>
      <c r="J26" s="10"/>
      <c r="K26" s="10">
        <v>30</v>
      </c>
      <c r="L26" s="10"/>
      <c r="M26" s="52"/>
      <c r="N26" s="58">
        <f t="shared" si="1"/>
        <v>60</v>
      </c>
      <c r="P26" s="18"/>
      <c r="Q26" s="48"/>
    </row>
    <row r="27" spans="1:17" ht="15.95" customHeight="1" x14ac:dyDescent="0.2">
      <c r="A27" s="23">
        <v>15</v>
      </c>
      <c r="B27" s="8" t="s">
        <v>27</v>
      </c>
      <c r="C27" s="8" t="s">
        <v>50</v>
      </c>
      <c r="D27" s="8" t="s">
        <v>51</v>
      </c>
      <c r="E27" s="35"/>
      <c r="F27" s="35"/>
      <c r="G27" s="10">
        <v>26.4</v>
      </c>
      <c r="H27" s="10"/>
      <c r="I27" s="10"/>
      <c r="J27" s="10"/>
      <c r="K27" s="10">
        <v>30</v>
      </c>
      <c r="L27" s="10"/>
      <c r="M27" s="52"/>
      <c r="N27" s="58">
        <f t="shared" si="1"/>
        <v>56.4</v>
      </c>
      <c r="P27" s="18"/>
      <c r="Q27" s="48"/>
    </row>
    <row r="28" spans="1:17" ht="15.95" customHeight="1" x14ac:dyDescent="0.2">
      <c r="A28" s="23">
        <v>16</v>
      </c>
      <c r="B28" s="8" t="s">
        <v>27</v>
      </c>
      <c r="C28" s="8" t="s">
        <v>32</v>
      </c>
      <c r="D28" s="8" t="s">
        <v>41</v>
      </c>
      <c r="E28" s="35"/>
      <c r="F28" s="35"/>
      <c r="G28" s="10">
        <v>21.6</v>
      </c>
      <c r="H28" s="10"/>
      <c r="I28" s="10"/>
      <c r="J28" s="10"/>
      <c r="K28" s="10">
        <v>23.7</v>
      </c>
      <c r="L28" s="10">
        <v>3</v>
      </c>
      <c r="M28" s="52"/>
      <c r="N28" s="58">
        <f t="shared" si="1"/>
        <v>48.3</v>
      </c>
      <c r="P28" s="18"/>
      <c r="Q28" s="48"/>
    </row>
    <row r="29" spans="1:17" ht="15.95" customHeight="1" x14ac:dyDescent="0.2">
      <c r="A29" s="23">
        <v>17</v>
      </c>
      <c r="B29" s="8" t="s">
        <v>27</v>
      </c>
      <c r="C29" s="8" t="s">
        <v>52</v>
      </c>
      <c r="D29" s="8" t="s">
        <v>43</v>
      </c>
      <c r="E29" s="35"/>
      <c r="F29" s="35"/>
      <c r="G29" s="10">
        <v>16.350000000000001</v>
      </c>
      <c r="H29" s="10"/>
      <c r="I29" s="10"/>
      <c r="J29" s="10"/>
      <c r="K29" s="10">
        <v>30</v>
      </c>
      <c r="L29" s="10"/>
      <c r="M29" s="52"/>
      <c r="N29" s="58">
        <f t="shared" si="1"/>
        <v>46.35</v>
      </c>
      <c r="P29" s="18"/>
      <c r="Q29" s="48"/>
    </row>
    <row r="30" spans="1:17" ht="15.95" customHeight="1" x14ac:dyDescent="0.2">
      <c r="A30" s="23">
        <v>18</v>
      </c>
      <c r="B30" s="8" t="s">
        <v>27</v>
      </c>
      <c r="C30" s="8" t="s">
        <v>29</v>
      </c>
      <c r="D30" s="8" t="s">
        <v>43</v>
      </c>
      <c r="E30" s="35"/>
      <c r="F30" s="35"/>
      <c r="G30" s="10">
        <v>25.5</v>
      </c>
      <c r="H30" s="10"/>
      <c r="I30" s="10"/>
      <c r="J30" s="10"/>
      <c r="K30" s="10">
        <v>12.6</v>
      </c>
      <c r="L30" s="10">
        <v>6</v>
      </c>
      <c r="M30" s="52"/>
      <c r="N30" s="58">
        <f t="shared" si="1"/>
        <v>44.1</v>
      </c>
      <c r="P30" s="18"/>
      <c r="Q30" s="48"/>
    </row>
    <row r="31" spans="1:17" ht="15.95" customHeight="1" x14ac:dyDescent="0.2">
      <c r="A31" s="23">
        <v>19</v>
      </c>
      <c r="B31" s="8" t="s">
        <v>27</v>
      </c>
      <c r="C31" s="8" t="s">
        <v>33</v>
      </c>
      <c r="D31" s="8" t="s">
        <v>43</v>
      </c>
      <c r="E31" s="43"/>
      <c r="F31" s="35"/>
      <c r="G31" s="13">
        <v>7.5</v>
      </c>
      <c r="H31" s="10"/>
      <c r="I31" s="10"/>
      <c r="J31" s="10"/>
      <c r="K31" s="10">
        <v>16.350000000000001</v>
      </c>
      <c r="L31" s="10">
        <v>17.399999999999999</v>
      </c>
      <c r="M31" s="52"/>
      <c r="N31" s="58">
        <f t="shared" si="1"/>
        <v>41.25</v>
      </c>
      <c r="P31" s="49"/>
      <c r="Q31" s="48"/>
    </row>
    <row r="32" spans="1:17" ht="15.95" customHeight="1" x14ac:dyDescent="0.2">
      <c r="A32" s="23">
        <v>20</v>
      </c>
      <c r="B32" s="8" t="s">
        <v>27</v>
      </c>
      <c r="C32" s="8" t="s">
        <v>53</v>
      </c>
      <c r="D32" s="8" t="s">
        <v>43</v>
      </c>
      <c r="E32" s="43"/>
      <c r="F32" s="35"/>
      <c r="G32" s="13">
        <v>8.1</v>
      </c>
      <c r="H32" s="10"/>
      <c r="I32" s="10"/>
      <c r="J32" s="10"/>
      <c r="K32" s="10">
        <f>30-4.95</f>
        <v>25.05</v>
      </c>
      <c r="L32" s="10"/>
      <c r="M32" s="52"/>
      <c r="N32" s="58">
        <f t="shared" si="1"/>
        <v>33.15</v>
      </c>
      <c r="P32" s="29"/>
      <c r="Q32" s="48"/>
    </row>
    <row r="33" spans="1:17" ht="15.95" customHeight="1" thickBot="1" x14ac:dyDescent="0.25">
      <c r="A33" s="24">
        <v>21</v>
      </c>
      <c r="B33" s="25" t="s">
        <v>27</v>
      </c>
      <c r="C33" s="25" t="s">
        <v>31</v>
      </c>
      <c r="D33" s="25" t="s">
        <v>46</v>
      </c>
      <c r="E33" s="45"/>
      <c r="F33" s="36"/>
      <c r="G33" s="62">
        <v>4.5</v>
      </c>
      <c r="H33" s="26"/>
      <c r="I33" s="26"/>
      <c r="J33" s="26"/>
      <c r="K33" s="26">
        <v>30</v>
      </c>
      <c r="L33" s="26"/>
      <c r="M33" s="53"/>
      <c r="N33" s="59">
        <f t="shared" si="1"/>
        <v>34.5</v>
      </c>
      <c r="P33" s="29"/>
      <c r="Q33" s="48"/>
    </row>
    <row r="34" spans="1:17" ht="18" customHeight="1" x14ac:dyDescent="0.2">
      <c r="A34" s="31">
        <v>22</v>
      </c>
      <c r="B34" s="38" t="s">
        <v>27</v>
      </c>
      <c r="C34" s="20" t="s">
        <v>28</v>
      </c>
      <c r="D34" s="20" t="s">
        <v>41</v>
      </c>
      <c r="E34" s="46"/>
      <c r="F34" s="21"/>
      <c r="G34" s="47">
        <v>19.2</v>
      </c>
      <c r="H34" s="21"/>
      <c r="I34" s="21"/>
      <c r="J34" s="21"/>
      <c r="K34" s="21">
        <v>15.3</v>
      </c>
      <c r="L34" s="21"/>
      <c r="M34" s="51"/>
      <c r="N34" s="54">
        <f>SUM(E34:M34)</f>
        <v>34.5</v>
      </c>
      <c r="P34" s="29"/>
    </row>
    <row r="35" spans="1:17" ht="18" customHeight="1" x14ac:dyDescent="0.2">
      <c r="A35" s="32">
        <v>23</v>
      </c>
      <c r="B35" s="40" t="s">
        <v>27</v>
      </c>
      <c r="C35" s="8" t="s">
        <v>54</v>
      </c>
      <c r="D35" s="8" t="s">
        <v>55</v>
      </c>
      <c r="E35" s="12"/>
      <c r="F35" s="10"/>
      <c r="G35" s="15">
        <v>12.15</v>
      </c>
      <c r="H35" s="10"/>
      <c r="I35" s="10"/>
      <c r="J35" s="10"/>
      <c r="K35" s="10">
        <v>21.45</v>
      </c>
      <c r="L35" s="10"/>
      <c r="M35" s="52"/>
      <c r="N35" s="55">
        <f t="shared" ref="N35:N44" si="2">SUM(E35:M35)</f>
        <v>33.6</v>
      </c>
      <c r="P35" s="29"/>
    </row>
    <row r="36" spans="1:17" ht="18" customHeight="1" x14ac:dyDescent="0.2">
      <c r="A36" s="32">
        <v>24</v>
      </c>
      <c r="B36" s="40" t="s">
        <v>56</v>
      </c>
      <c r="C36" s="8" t="s">
        <v>34</v>
      </c>
      <c r="D36" s="8" t="s">
        <v>51</v>
      </c>
      <c r="E36" s="12"/>
      <c r="F36" s="10"/>
      <c r="G36" s="44">
        <v>30</v>
      </c>
      <c r="H36" s="10"/>
      <c r="I36" s="10"/>
      <c r="J36" s="10"/>
      <c r="K36" s="10">
        <v>23.25</v>
      </c>
      <c r="L36" s="10"/>
      <c r="M36" s="52"/>
      <c r="N36" s="55">
        <f t="shared" si="2"/>
        <v>53.25</v>
      </c>
      <c r="P36" s="49"/>
    </row>
    <row r="37" spans="1:17" ht="18" customHeight="1" x14ac:dyDescent="0.2">
      <c r="A37" s="32">
        <v>25</v>
      </c>
      <c r="B37" s="40" t="s">
        <v>56</v>
      </c>
      <c r="C37" s="8" t="s">
        <v>57</v>
      </c>
      <c r="D37" s="8" t="s">
        <v>41</v>
      </c>
      <c r="E37" s="12"/>
      <c r="F37" s="10"/>
      <c r="G37" s="44">
        <v>30</v>
      </c>
      <c r="H37" s="10"/>
      <c r="I37" s="10"/>
      <c r="J37" s="10"/>
      <c r="K37" s="10">
        <v>5.4</v>
      </c>
      <c r="L37" s="10"/>
      <c r="M37" s="52"/>
      <c r="N37" s="55">
        <f t="shared" si="2"/>
        <v>35.4</v>
      </c>
      <c r="P37" s="29"/>
    </row>
    <row r="38" spans="1:17" ht="18" customHeight="1" x14ac:dyDescent="0.2">
      <c r="A38" s="32">
        <v>26</v>
      </c>
      <c r="B38" s="40" t="s">
        <v>56</v>
      </c>
      <c r="C38" s="8" t="s">
        <v>58</v>
      </c>
      <c r="D38" s="8" t="s">
        <v>36</v>
      </c>
      <c r="E38" s="12"/>
      <c r="F38" s="10"/>
      <c r="G38" s="15">
        <v>12</v>
      </c>
      <c r="H38" s="10"/>
      <c r="I38" s="10">
        <v>6.75</v>
      </c>
      <c r="J38" s="10"/>
      <c r="K38" s="14">
        <v>12.6</v>
      </c>
      <c r="L38" s="11"/>
      <c r="M38" s="52"/>
      <c r="N38" s="55">
        <f t="shared" si="2"/>
        <v>31.35</v>
      </c>
      <c r="P38" s="49"/>
    </row>
    <row r="39" spans="1:17" ht="18" customHeight="1" x14ac:dyDescent="0.2">
      <c r="A39" s="32">
        <v>27</v>
      </c>
      <c r="B39" s="40" t="s">
        <v>56</v>
      </c>
      <c r="C39" s="8" t="s">
        <v>59</v>
      </c>
      <c r="D39" s="8" t="s">
        <v>43</v>
      </c>
      <c r="E39" s="12"/>
      <c r="F39" s="10"/>
      <c r="G39" s="16">
        <v>13.5</v>
      </c>
      <c r="H39" s="10"/>
      <c r="I39" s="10"/>
      <c r="J39" s="10"/>
      <c r="K39" s="11">
        <v>16.95</v>
      </c>
      <c r="L39" s="11"/>
      <c r="M39" s="52"/>
      <c r="N39" s="55">
        <f t="shared" si="2"/>
        <v>30.45</v>
      </c>
      <c r="P39" s="49"/>
    </row>
    <row r="40" spans="1:17" ht="18" customHeight="1" x14ac:dyDescent="0.2">
      <c r="A40" s="32">
        <v>28</v>
      </c>
      <c r="B40" s="40" t="s">
        <v>56</v>
      </c>
      <c r="C40" s="8" t="s">
        <v>60</v>
      </c>
      <c r="D40" s="8" t="s">
        <v>41</v>
      </c>
      <c r="E40" s="12"/>
      <c r="F40" s="10"/>
      <c r="G40" s="16">
        <v>24.9</v>
      </c>
      <c r="H40" s="10"/>
      <c r="I40" s="10"/>
      <c r="J40" s="10"/>
      <c r="K40" s="14">
        <v>5.4</v>
      </c>
      <c r="L40" s="11"/>
      <c r="M40" s="52"/>
      <c r="N40" s="55">
        <f t="shared" si="2"/>
        <v>30.299999999999997</v>
      </c>
      <c r="P40" s="29"/>
    </row>
    <row r="41" spans="1:17" ht="18" customHeight="1" x14ac:dyDescent="0.2">
      <c r="A41" s="32">
        <v>29</v>
      </c>
      <c r="B41" s="40" t="s">
        <v>61</v>
      </c>
      <c r="C41" s="8" t="s">
        <v>62</v>
      </c>
      <c r="D41" s="8" t="s">
        <v>36</v>
      </c>
      <c r="E41" s="12"/>
      <c r="F41" s="10"/>
      <c r="G41" s="10">
        <v>18</v>
      </c>
      <c r="H41" s="10"/>
      <c r="I41" s="10">
        <v>15</v>
      </c>
      <c r="J41" s="10"/>
      <c r="K41" s="10"/>
      <c r="L41" s="10"/>
      <c r="M41" s="52"/>
      <c r="N41" s="55">
        <f t="shared" si="2"/>
        <v>33</v>
      </c>
      <c r="P41" s="27"/>
    </row>
    <row r="42" spans="1:17" ht="18" customHeight="1" x14ac:dyDescent="0.2">
      <c r="A42" s="32">
        <v>30</v>
      </c>
      <c r="B42" s="40" t="s">
        <v>63</v>
      </c>
      <c r="C42" s="8" t="s">
        <v>35</v>
      </c>
      <c r="D42" s="8" t="s">
        <v>64</v>
      </c>
      <c r="E42" s="12"/>
      <c r="F42" s="10"/>
      <c r="G42" s="10">
        <v>30</v>
      </c>
      <c r="H42" s="10"/>
      <c r="I42" s="10"/>
      <c r="J42" s="10"/>
      <c r="K42" s="10">
        <f>30-1.5</f>
        <v>28.5</v>
      </c>
      <c r="L42" s="10"/>
      <c r="M42" s="52"/>
      <c r="N42" s="55">
        <f t="shared" si="2"/>
        <v>58.5</v>
      </c>
      <c r="P42" s="50"/>
    </row>
    <row r="43" spans="1:17" ht="18" customHeight="1" x14ac:dyDescent="0.2">
      <c r="A43" s="32">
        <v>31</v>
      </c>
      <c r="B43" s="40" t="s">
        <v>63</v>
      </c>
      <c r="C43" s="8" t="s">
        <v>65</v>
      </c>
      <c r="D43" s="8" t="s">
        <v>43</v>
      </c>
      <c r="E43" s="12"/>
      <c r="F43" s="10"/>
      <c r="G43" s="10">
        <v>27.9</v>
      </c>
      <c r="H43" s="10"/>
      <c r="I43" s="10"/>
      <c r="J43" s="10"/>
      <c r="K43" s="10">
        <v>1.2</v>
      </c>
      <c r="L43" s="10">
        <v>4.8</v>
      </c>
      <c r="M43" s="52"/>
      <c r="N43" s="55">
        <f t="shared" si="2"/>
        <v>33.9</v>
      </c>
      <c r="P43" s="29"/>
    </row>
    <row r="44" spans="1:17" ht="20.25" customHeight="1" thickBot="1" x14ac:dyDescent="0.25">
      <c r="A44" s="33">
        <v>32</v>
      </c>
      <c r="B44" s="42" t="s">
        <v>63</v>
      </c>
      <c r="C44" s="25" t="s">
        <v>66</v>
      </c>
      <c r="D44" s="25" t="s">
        <v>43</v>
      </c>
      <c r="E44" s="30"/>
      <c r="F44" s="26"/>
      <c r="G44" s="26">
        <v>30</v>
      </c>
      <c r="H44" s="26"/>
      <c r="I44" s="26"/>
      <c r="J44" s="26"/>
      <c r="K44" s="26"/>
      <c r="L44" s="26"/>
      <c r="M44" s="53"/>
      <c r="N44" s="56">
        <f t="shared" si="2"/>
        <v>30</v>
      </c>
      <c r="P44" s="27"/>
    </row>
    <row r="45" spans="1:17" ht="18" customHeight="1" x14ac:dyDescent="0.2">
      <c r="B45" s="7"/>
    </row>
    <row r="46" spans="1:17" x14ac:dyDescent="0.2">
      <c r="A46" s="17">
        <v>18</v>
      </c>
      <c r="B46" s="61" t="s">
        <v>27</v>
      </c>
      <c r="C46" s="61" t="s">
        <v>29</v>
      </c>
      <c r="D46" s="17" t="s">
        <v>69</v>
      </c>
      <c r="E46" s="27"/>
      <c r="F46" s="18"/>
      <c r="G46" s="28"/>
      <c r="H46" s="18"/>
      <c r="I46" s="18"/>
      <c r="J46" s="18"/>
      <c r="K46" s="18"/>
      <c r="L46" s="18"/>
      <c r="M46" s="18"/>
      <c r="N46" s="29"/>
    </row>
    <row r="47" spans="1:17" x14ac:dyDescent="0.2">
      <c r="A47" s="91">
        <v>20</v>
      </c>
      <c r="B47" s="63" t="s">
        <v>27</v>
      </c>
      <c r="C47" s="63" t="s">
        <v>53</v>
      </c>
      <c r="D47" s="63" t="s">
        <v>70</v>
      </c>
      <c r="E47" s="63"/>
      <c r="F47" s="63"/>
      <c r="G47" s="63"/>
      <c r="H47" s="63"/>
      <c r="I47" s="63"/>
      <c r="J47" s="63"/>
      <c r="K47" s="63"/>
      <c r="L47" s="63"/>
      <c r="M47" s="63"/>
      <c r="N47" s="63"/>
    </row>
    <row r="48" spans="1:17" x14ac:dyDescent="0.2">
      <c r="A48" s="91"/>
      <c r="B48" s="63"/>
      <c r="C48" s="63"/>
      <c r="D48" s="63" t="s">
        <v>71</v>
      </c>
      <c r="E48" s="63"/>
      <c r="F48" s="63"/>
      <c r="G48" s="63"/>
      <c r="H48" s="63"/>
      <c r="I48" s="63"/>
      <c r="J48" s="63"/>
      <c r="K48" s="63"/>
      <c r="L48" s="63"/>
      <c r="M48" s="63"/>
      <c r="N48" s="63"/>
    </row>
    <row r="49" spans="1:14" x14ac:dyDescent="0.2">
      <c r="A49" s="91"/>
      <c r="B49" s="63"/>
      <c r="C49" s="63"/>
      <c r="D49" s="63" t="s">
        <v>72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</row>
    <row r="50" spans="1:14" x14ac:dyDescent="0.2">
      <c r="A50" s="60">
        <v>30</v>
      </c>
      <c r="B50" s="61" t="s">
        <v>63</v>
      </c>
      <c r="C50" s="61" t="s">
        <v>35</v>
      </c>
      <c r="D50" s="63" t="s">
        <v>73</v>
      </c>
      <c r="E50" s="64"/>
      <c r="F50" s="64"/>
      <c r="G50" s="64"/>
      <c r="H50" s="64"/>
      <c r="I50" s="64"/>
      <c r="J50" s="64"/>
      <c r="K50" s="64"/>
      <c r="L50" s="64"/>
      <c r="M50" s="64"/>
      <c r="N50" s="64"/>
    </row>
  </sheetData>
  <mergeCells count="31">
    <mergeCell ref="C47:C49"/>
    <mergeCell ref="B47:B49"/>
    <mergeCell ref="A47:A49"/>
    <mergeCell ref="A6:C6"/>
    <mergeCell ref="D6:G6"/>
    <mergeCell ref="H5:N5"/>
    <mergeCell ref="H6:N6"/>
    <mergeCell ref="A10:A12"/>
    <mergeCell ref="N10:N12"/>
    <mergeCell ref="A8:L8"/>
    <mergeCell ref="B10:B12"/>
    <mergeCell ref="C10:C12"/>
    <mergeCell ref="D10:D12"/>
    <mergeCell ref="E10:E12"/>
    <mergeCell ref="F10:F12"/>
    <mergeCell ref="M10:M12"/>
    <mergeCell ref="G10:G12"/>
    <mergeCell ref="H10:H12"/>
    <mergeCell ref="A1:M1"/>
    <mergeCell ref="A2:M2"/>
    <mergeCell ref="A3:M3"/>
    <mergeCell ref="A5:C5"/>
    <mergeCell ref="D5:G5"/>
    <mergeCell ref="D50:N50"/>
    <mergeCell ref="I10:I12"/>
    <mergeCell ref="J10:J12"/>
    <mergeCell ref="K10:K12"/>
    <mergeCell ref="L10:L12"/>
    <mergeCell ref="D47:N47"/>
    <mergeCell ref="D48:N48"/>
    <mergeCell ref="D49:N4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2021-01-27T14:15:35Z</dcterms:modified>
</cp:coreProperties>
</file>