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0"/>
  <workbookPr filterPrivacy="1" defaultThemeVersion="124226"/>
  <xr:revisionPtr revIDLastSave="0" documentId="13_ncr:1_{0E09E780-21C7-4263-ACDF-70A9D6D2CD74}" xr6:coauthVersionLast="36" xr6:coauthVersionMax="36" xr10:uidLastSave="{00000000-0000-0000-0000-000000000000}"/>
  <bookViews>
    <workbookView xWindow="240" yWindow="105" windowWidth="14805" windowHeight="8010" xr2:uid="{00000000-000D-0000-FFFF-FFFF00000000}"/>
  </bookViews>
  <sheets>
    <sheet name="Sayfa1" sheetId="1" r:id="rId1"/>
  </sheets>
  <calcPr calcId="191029"/>
</workbook>
</file>

<file path=xl/calcChain.xml><?xml version="1.0" encoding="utf-8"?>
<calcChain xmlns="http://schemas.openxmlformats.org/spreadsheetml/2006/main">
  <c r="K22" i="1" l="1"/>
  <c r="K18" i="1"/>
  <c r="K15" i="1"/>
  <c r="G15" i="1"/>
  <c r="K14" i="1"/>
  <c r="N14" i="1" l="1"/>
  <c r="N15" i="1"/>
  <c r="N16" i="1"/>
  <c r="N17" i="1"/>
  <c r="N18" i="1"/>
  <c r="N19" i="1"/>
  <c r="N20" i="1"/>
  <c r="N21" i="1"/>
  <c r="N22" i="1"/>
  <c r="N23" i="1"/>
  <c r="N13" i="1"/>
</calcChain>
</file>

<file path=xl/sharedStrings.xml><?xml version="1.0" encoding="utf-8"?>
<sst xmlns="http://schemas.openxmlformats.org/spreadsheetml/2006/main" count="74" uniqueCount="46">
  <si>
    <t>T.C.</t>
  </si>
  <si>
    <t>AKADEMİK TEŞVİK DÜZENLEME, DENETLEME VE İTİRAZ KOMİSYONU TOPLANTI KARARLARI</t>
  </si>
  <si>
    <t>Toplantı Tarihi</t>
  </si>
  <si>
    <t>Toplantı Sayısı</t>
  </si>
  <si>
    <t>Karar No</t>
  </si>
  <si>
    <t>Sıra No</t>
  </si>
  <si>
    <t>Unvanı</t>
  </si>
  <si>
    <t>Adı ve Soyadı</t>
  </si>
  <si>
    <t>Proje Puanı</t>
  </si>
  <si>
    <t>Araştırma Puanı</t>
  </si>
  <si>
    <t>Yayın Puanı</t>
  </si>
  <si>
    <t>Tasarım Puanı</t>
  </si>
  <si>
    <t>Sergi Puanı</t>
  </si>
  <si>
    <t>Patent Puanı</t>
  </si>
  <si>
    <t>Atıf Puanı</t>
  </si>
  <si>
    <t>Tebliğ Puanı</t>
  </si>
  <si>
    <t>Ödül Puanı</t>
  </si>
  <si>
    <t>TOPLAM</t>
  </si>
  <si>
    <t>BURDUR MEHMET AKİF ERSOY ÜNİVERSİTESİ</t>
  </si>
  <si>
    <t>Doçentlik Temel Alanı</t>
  </si>
  <si>
    <t>Gül ERGÜN</t>
  </si>
  <si>
    <t>Doç.Dr.</t>
  </si>
  <si>
    <t>Dr.Öğr.Üyesi</t>
  </si>
  <si>
    <t>Şevkinaz KONAK</t>
  </si>
  <si>
    <t>Mümin POLAT</t>
  </si>
  <si>
    <t>Aysun GÜZEL</t>
  </si>
  <si>
    <t>Fen Bilimleri ve Matematik T.A.</t>
  </si>
  <si>
    <t>Sağlık Bilimleri T.A.</t>
  </si>
  <si>
    <t>Canan DEMİR BARUTÇU</t>
  </si>
  <si>
    <t>Halil YALÇIN</t>
  </si>
  <si>
    <t>Murat TOMRUK</t>
  </si>
  <si>
    <t>Nevin USLU</t>
  </si>
  <si>
    <t>Saadet ÇÖMEZ</t>
  </si>
  <si>
    <t>Sercan ÖZBEK YAZICI</t>
  </si>
  <si>
    <t>Arş.Gör.Dr.</t>
  </si>
  <si>
    <t>Handan ÖZDEMİR</t>
  </si>
  <si>
    <t>18- Sağlık Bilimleri Fakültesi Birim Akademik Teşvik Başvuru ve İnceleme Komisyonu İcmal Listesinin Görüşülmesi.</t>
  </si>
  <si>
    <t>1-26</t>
  </si>
  <si>
    <t xml:space="preserve">3524733 nolu eser için yapılan atıfların indeks bilgisi yoktur. </t>
  </si>
  <si>
    <t xml:space="preserve">6654400 nolu eser için davet yazısı ve sözleşme yoktur. </t>
  </si>
  <si>
    <t xml:space="preserve">5227710 nolu eser için yapılan atıflardan birisi SCI değildir. </t>
  </si>
  <si>
    <t xml:space="preserve">Atıfların hiçbirinde eser numarası olmadığı için değerlerdirmeye alınmamıştır. </t>
  </si>
  <si>
    <t>PY</t>
  </si>
  <si>
    <t xml:space="preserve">172769 nolu eserde 2 tane SCI atıf 2020 yılına ait değildir. </t>
  </si>
  <si>
    <t xml:space="preserve">5560980 nolu eserde atıf yapılan derginin SCI indeks bilgisi yoktur. </t>
  </si>
  <si>
    <t>196834 nolu esere ait bilgi eklenmemiştir.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</si>
</sst>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2"/>
      <color theme="1"/>
      <name val="Times New Roman"/>
      <family val="1"/>
      <charset val="162"/>
    </font>
    <font>
      <b/>
      <sz val="9"/>
      <color theme="1"/>
      <name val="Times New Roman"/>
      <family val="1"/>
      <charset val="162"/>
    </font>
    <font>
      <sz val="9"/>
      <color theme="1"/>
      <name val="Calibri"/>
      <family val="2"/>
      <scheme val="minor"/>
    </font>
    <font>
      <sz val="9"/>
      <color theme="1"/>
      <name val="Times New Roman"/>
      <family val="1"/>
      <charset val="162"/>
    </font>
    <font>
      <sz val="10"/>
      <color theme="1"/>
      <name val="Times New Roman"/>
      <family val="1"/>
      <charset val="162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9">
    <xf numFmtId="0" fontId="0" fillId="0" borderId="0" xfId="0"/>
    <xf numFmtId="0" fontId="2" fillId="0" borderId="0" xfId="0" applyFont="1"/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13" xfId="0" applyFont="1" applyBorder="1" applyAlignment="1">
      <alignment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0" xfId="0" applyFont="1" applyBorder="1" applyAlignment="1">
      <alignment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22" xfId="0" applyFont="1" applyBorder="1" applyAlignment="1">
      <alignment vertical="center" wrapText="1"/>
    </xf>
    <xf numFmtId="0" fontId="6" fillId="0" borderId="22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wrapText="1"/>
    </xf>
    <xf numFmtId="0" fontId="5" fillId="0" borderId="12" xfId="0" applyFont="1" applyBorder="1" applyAlignment="1">
      <alignment horizontal="center" wrapText="1"/>
    </xf>
    <xf numFmtId="0" fontId="5" fillId="0" borderId="21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6" fillId="0" borderId="23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wrapText="1"/>
    </xf>
    <xf numFmtId="0" fontId="6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center" wrapText="1"/>
    </xf>
    <xf numFmtId="0" fontId="6" fillId="0" borderId="0" xfId="0" applyFont="1"/>
    <xf numFmtId="0" fontId="6" fillId="0" borderId="0" xfId="0" applyFont="1" applyAlignment="1">
      <alignment horizontal="left"/>
    </xf>
    <xf numFmtId="0" fontId="6" fillId="0" borderId="0" xfId="0" applyFont="1" applyBorder="1"/>
    <xf numFmtId="0" fontId="6" fillId="0" borderId="0" xfId="0" applyFont="1" applyBorder="1" applyAlignment="1">
      <alignment horizontal="left"/>
    </xf>
    <xf numFmtId="0" fontId="3" fillId="0" borderId="10" xfId="0" applyFont="1" applyBorder="1" applyAlignment="1">
      <alignment horizontal="center" vertical="center" textRotation="90" wrapText="1"/>
    </xf>
    <xf numFmtId="0" fontId="3" fillId="0" borderId="13" xfId="0" applyFont="1" applyBorder="1" applyAlignment="1">
      <alignment horizontal="center" vertical="center" textRotation="90" wrapText="1"/>
    </xf>
    <xf numFmtId="0" fontId="3" fillId="0" borderId="16" xfId="0" applyFont="1" applyBorder="1" applyAlignment="1">
      <alignment horizontal="center" vertical="center" textRotation="90" wrapText="1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14" fontId="3" fillId="0" borderId="5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3" fillId="0" borderId="9" xfId="0" applyFont="1" applyBorder="1" applyAlignment="1">
      <alignment horizontal="center" vertical="center" textRotation="90" wrapText="1"/>
    </xf>
    <xf numFmtId="0" fontId="3" fillId="0" borderId="12" xfId="0" applyFont="1" applyBorder="1" applyAlignment="1">
      <alignment horizontal="center" vertical="center" textRotation="90" wrapText="1"/>
    </xf>
    <xf numFmtId="0" fontId="3" fillId="0" borderId="15" xfId="0" applyFont="1" applyBorder="1" applyAlignment="1">
      <alignment horizontal="center" vertical="center" textRotation="90" wrapText="1"/>
    </xf>
    <xf numFmtId="49" fontId="3" fillId="0" borderId="18" xfId="0" applyNumberFormat="1" applyFont="1" applyBorder="1" applyAlignment="1">
      <alignment horizontal="center" vertical="center"/>
    </xf>
    <xf numFmtId="49" fontId="3" fillId="0" borderId="19" xfId="0" applyNumberFormat="1" applyFont="1" applyBorder="1" applyAlignment="1">
      <alignment horizontal="center" vertical="center"/>
    </xf>
    <xf numFmtId="49" fontId="3" fillId="0" borderId="20" xfId="0" applyNumberFormat="1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textRotation="90" wrapText="1"/>
    </xf>
    <xf numFmtId="0" fontId="3" fillId="0" borderId="14" xfId="0" applyFont="1" applyBorder="1" applyAlignment="1">
      <alignment horizontal="center" vertical="center" textRotation="90" wrapText="1"/>
    </xf>
    <xf numFmtId="0" fontId="3" fillId="0" borderId="17" xfId="0" applyFont="1" applyBorder="1" applyAlignment="1">
      <alignment horizontal="center" vertical="center" textRotation="90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1"/>
  <sheetViews>
    <sheetView tabSelected="1" topLeftCell="A13" workbookViewId="0">
      <selection activeCell="K23" sqref="K23"/>
    </sheetView>
  </sheetViews>
  <sheetFormatPr defaultRowHeight="15.75" x14ac:dyDescent="0.25"/>
  <cols>
    <col min="1" max="1" width="3.85546875" style="1" customWidth="1"/>
    <col min="2" max="2" width="11.42578125" style="1" customWidth="1"/>
    <col min="3" max="3" width="21" style="1" customWidth="1"/>
    <col min="4" max="4" width="24.7109375" style="1" customWidth="1"/>
    <col min="5" max="5" width="5.140625" style="3" customWidth="1"/>
    <col min="6" max="6" width="4.7109375" style="3" customWidth="1"/>
    <col min="7" max="7" width="10.28515625" style="3" customWidth="1"/>
    <col min="8" max="10" width="4.7109375" style="3" customWidth="1"/>
    <col min="11" max="11" width="10.7109375" style="3" customWidth="1"/>
    <col min="12" max="13" width="4.7109375" style="3" customWidth="1"/>
    <col min="14" max="14" width="11.5703125" style="2" customWidth="1"/>
    <col min="15" max="15" width="3" customWidth="1"/>
  </cols>
  <sheetData>
    <row r="1" spans="1:15" ht="15" x14ac:dyDescent="0.25">
      <c r="A1" s="36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4"/>
    </row>
    <row r="2" spans="1:15" ht="15" x14ac:dyDescent="0.25">
      <c r="A2" s="36" t="s">
        <v>18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4"/>
    </row>
    <row r="3" spans="1:15" ht="15" x14ac:dyDescent="0.25">
      <c r="A3" s="36" t="s">
        <v>1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4"/>
    </row>
    <row r="4" spans="1:15" thickBot="1" x14ac:dyDescent="0.3">
      <c r="A4" s="5"/>
      <c r="B4" s="6"/>
      <c r="C4" s="6"/>
      <c r="D4" s="6"/>
      <c r="E4" s="7"/>
      <c r="F4" s="7"/>
      <c r="G4" s="7"/>
      <c r="H4" s="7"/>
      <c r="I4" s="7"/>
      <c r="J4" s="7"/>
      <c r="K4" s="7"/>
      <c r="L4" s="7"/>
      <c r="M4" s="7"/>
      <c r="N4" s="4"/>
    </row>
    <row r="5" spans="1:15" thickBot="1" x14ac:dyDescent="0.3">
      <c r="A5" s="37" t="s">
        <v>2</v>
      </c>
      <c r="B5" s="38"/>
      <c r="C5" s="39"/>
      <c r="D5" s="37" t="s">
        <v>3</v>
      </c>
      <c r="E5" s="38"/>
      <c r="F5" s="38"/>
      <c r="G5" s="40"/>
      <c r="H5" s="41" t="s">
        <v>4</v>
      </c>
      <c r="I5" s="42"/>
      <c r="J5" s="42"/>
      <c r="K5" s="42"/>
      <c r="L5" s="42"/>
      <c r="M5" s="42"/>
      <c r="N5" s="43"/>
    </row>
    <row r="6" spans="1:15" thickBot="1" x14ac:dyDescent="0.3">
      <c r="A6" s="44">
        <v>44222</v>
      </c>
      <c r="B6" s="45"/>
      <c r="C6" s="46"/>
      <c r="D6" s="47">
        <v>6</v>
      </c>
      <c r="E6" s="45"/>
      <c r="F6" s="45"/>
      <c r="G6" s="48"/>
      <c r="H6" s="53" t="s">
        <v>37</v>
      </c>
      <c r="I6" s="54"/>
      <c r="J6" s="54"/>
      <c r="K6" s="54"/>
      <c r="L6" s="54"/>
      <c r="M6" s="54"/>
      <c r="N6" s="55"/>
    </row>
    <row r="7" spans="1:15" ht="15" x14ac:dyDescent="0.25">
      <c r="A7" s="5"/>
      <c r="B7" s="6"/>
      <c r="C7" s="6"/>
      <c r="D7" s="6"/>
      <c r="E7" s="7"/>
      <c r="F7" s="7"/>
      <c r="G7" s="7"/>
      <c r="H7" s="7"/>
      <c r="I7" s="7"/>
      <c r="J7" s="7"/>
      <c r="K7" s="7"/>
      <c r="L7" s="7"/>
      <c r="M7" s="7"/>
      <c r="N7" s="4"/>
    </row>
    <row r="8" spans="1:15" ht="15" x14ac:dyDescent="0.25">
      <c r="A8" s="49" t="s">
        <v>36</v>
      </c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"/>
    </row>
    <row r="9" spans="1:15" thickBot="1" x14ac:dyDescent="0.3">
      <c r="A9" s="8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4"/>
    </row>
    <row r="10" spans="1:15" ht="45.75" customHeight="1" x14ac:dyDescent="0.25">
      <c r="A10" s="50" t="s">
        <v>5</v>
      </c>
      <c r="B10" s="33" t="s">
        <v>6</v>
      </c>
      <c r="C10" s="33" t="s">
        <v>7</v>
      </c>
      <c r="D10" s="33" t="s">
        <v>19</v>
      </c>
      <c r="E10" s="33" t="s">
        <v>8</v>
      </c>
      <c r="F10" s="33" t="s">
        <v>9</v>
      </c>
      <c r="G10" s="33" t="s">
        <v>10</v>
      </c>
      <c r="H10" s="33" t="s">
        <v>11</v>
      </c>
      <c r="I10" s="33" t="s">
        <v>12</v>
      </c>
      <c r="J10" s="33" t="s">
        <v>13</v>
      </c>
      <c r="K10" s="33" t="s">
        <v>14</v>
      </c>
      <c r="L10" s="33" t="s">
        <v>15</v>
      </c>
      <c r="M10" s="33" t="s">
        <v>16</v>
      </c>
      <c r="N10" s="56" t="s">
        <v>17</v>
      </c>
    </row>
    <row r="11" spans="1:15" ht="28.5" customHeight="1" x14ac:dyDescent="0.25">
      <c r="A11" s="51"/>
      <c r="B11" s="34"/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57"/>
    </row>
    <row r="12" spans="1:15" ht="22.5" customHeight="1" thickBot="1" x14ac:dyDescent="0.3">
      <c r="A12" s="52"/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58"/>
    </row>
    <row r="13" spans="1:15" s="2" customFormat="1" ht="15.95" customHeight="1" x14ac:dyDescent="0.25">
      <c r="A13" s="16">
        <v>1</v>
      </c>
      <c r="B13" s="12" t="s">
        <v>21</v>
      </c>
      <c r="C13" s="12" t="s">
        <v>24</v>
      </c>
      <c r="D13" s="12" t="s">
        <v>26</v>
      </c>
      <c r="E13" s="13"/>
      <c r="F13" s="13"/>
      <c r="G13" s="13">
        <v>30</v>
      </c>
      <c r="H13" s="13"/>
      <c r="I13" s="13"/>
      <c r="J13" s="13"/>
      <c r="K13" s="13">
        <v>9.9</v>
      </c>
      <c r="L13" s="13"/>
      <c r="M13" s="20"/>
      <c r="N13" s="23">
        <f>SUM(E13:M13)</f>
        <v>39.9</v>
      </c>
    </row>
    <row r="14" spans="1:15" s="2" customFormat="1" ht="15.95" customHeight="1" x14ac:dyDescent="0.25">
      <c r="A14" s="17">
        <v>2</v>
      </c>
      <c r="B14" s="10" t="s">
        <v>21</v>
      </c>
      <c r="C14" s="10" t="s">
        <v>20</v>
      </c>
      <c r="D14" s="10" t="s">
        <v>27</v>
      </c>
      <c r="E14" s="11"/>
      <c r="F14" s="11"/>
      <c r="G14" s="11">
        <v>30</v>
      </c>
      <c r="H14" s="11"/>
      <c r="I14" s="11"/>
      <c r="J14" s="11"/>
      <c r="K14" s="11">
        <f>23.7-0.9</f>
        <v>22.8</v>
      </c>
      <c r="L14" s="11"/>
      <c r="M14" s="21"/>
      <c r="N14" s="24">
        <f t="shared" ref="N14:N23" si="0">SUM(E14:M14)</f>
        <v>52.8</v>
      </c>
    </row>
    <row r="15" spans="1:15" s="2" customFormat="1" ht="15.95" customHeight="1" x14ac:dyDescent="0.25">
      <c r="A15" s="17">
        <v>3</v>
      </c>
      <c r="B15" s="10" t="s">
        <v>21</v>
      </c>
      <c r="C15" s="10" t="s">
        <v>28</v>
      </c>
      <c r="D15" s="10" t="s">
        <v>27</v>
      </c>
      <c r="E15" s="11"/>
      <c r="F15" s="11"/>
      <c r="G15" s="11">
        <f>23.4-4.5</f>
        <v>18.899999999999999</v>
      </c>
      <c r="H15" s="11"/>
      <c r="I15" s="11"/>
      <c r="J15" s="11"/>
      <c r="K15" s="11">
        <f>22.05-0.75</f>
        <v>21.3</v>
      </c>
      <c r="L15" s="11"/>
      <c r="M15" s="21"/>
      <c r="N15" s="24">
        <f t="shared" si="0"/>
        <v>40.200000000000003</v>
      </c>
    </row>
    <row r="16" spans="1:15" s="2" customFormat="1" ht="15.95" customHeight="1" x14ac:dyDescent="0.25">
      <c r="A16" s="17">
        <v>4</v>
      </c>
      <c r="B16" s="10" t="s">
        <v>22</v>
      </c>
      <c r="C16" s="10" t="s">
        <v>29</v>
      </c>
      <c r="D16" s="10" t="s">
        <v>27</v>
      </c>
      <c r="E16" s="11"/>
      <c r="F16" s="11"/>
      <c r="G16" s="11">
        <v>26.01</v>
      </c>
      <c r="H16" s="11"/>
      <c r="I16" s="11"/>
      <c r="J16" s="11"/>
      <c r="K16" s="11">
        <v>0</v>
      </c>
      <c r="L16" s="11"/>
      <c r="M16" s="21"/>
      <c r="N16" s="24">
        <f t="shared" si="0"/>
        <v>26.01</v>
      </c>
      <c r="O16" s="2" t="s">
        <v>42</v>
      </c>
    </row>
    <row r="17" spans="1:15" s="2" customFormat="1" ht="15.95" customHeight="1" x14ac:dyDescent="0.25">
      <c r="A17" s="17">
        <v>5</v>
      </c>
      <c r="B17" s="10" t="s">
        <v>22</v>
      </c>
      <c r="C17" s="10" t="s">
        <v>30</v>
      </c>
      <c r="D17" s="10" t="s">
        <v>27</v>
      </c>
      <c r="E17" s="11"/>
      <c r="F17" s="11"/>
      <c r="G17" s="11">
        <v>27.696000000000002</v>
      </c>
      <c r="H17" s="11"/>
      <c r="I17" s="11"/>
      <c r="J17" s="11"/>
      <c r="K17" s="11">
        <v>17.55</v>
      </c>
      <c r="L17" s="11"/>
      <c r="M17" s="21"/>
      <c r="N17" s="24">
        <f t="shared" si="0"/>
        <v>45.246000000000002</v>
      </c>
    </row>
    <row r="18" spans="1:15" s="2" customFormat="1" ht="15.95" customHeight="1" x14ac:dyDescent="0.25">
      <c r="A18" s="17">
        <v>6</v>
      </c>
      <c r="B18" s="10" t="s">
        <v>22</v>
      </c>
      <c r="C18" s="10" t="s">
        <v>23</v>
      </c>
      <c r="D18" s="10" t="s">
        <v>27</v>
      </c>
      <c r="E18" s="11"/>
      <c r="F18" s="11"/>
      <c r="G18" s="11">
        <v>0</v>
      </c>
      <c r="H18" s="11"/>
      <c r="I18" s="11"/>
      <c r="J18" s="11"/>
      <c r="K18" s="11">
        <f>30-2.4</f>
        <v>27.6</v>
      </c>
      <c r="L18" s="11"/>
      <c r="M18" s="21"/>
      <c r="N18" s="24">
        <f t="shared" si="0"/>
        <v>27.6</v>
      </c>
      <c r="O18" s="2" t="s">
        <v>42</v>
      </c>
    </row>
    <row r="19" spans="1:15" s="2" customFormat="1" ht="15.95" customHeight="1" x14ac:dyDescent="0.25">
      <c r="A19" s="17">
        <v>7</v>
      </c>
      <c r="B19" s="10" t="s">
        <v>22</v>
      </c>
      <c r="C19" s="10" t="s">
        <v>31</v>
      </c>
      <c r="D19" s="10" t="s">
        <v>27</v>
      </c>
      <c r="E19" s="11"/>
      <c r="F19" s="11"/>
      <c r="G19" s="11">
        <v>30</v>
      </c>
      <c r="H19" s="11"/>
      <c r="I19" s="11"/>
      <c r="J19" s="11"/>
      <c r="K19" s="11">
        <v>8.25</v>
      </c>
      <c r="L19" s="11"/>
      <c r="M19" s="21"/>
      <c r="N19" s="24">
        <f t="shared" si="0"/>
        <v>38.25</v>
      </c>
    </row>
    <row r="20" spans="1:15" s="2" customFormat="1" ht="15.95" customHeight="1" x14ac:dyDescent="0.25">
      <c r="A20" s="17">
        <v>8</v>
      </c>
      <c r="B20" s="10" t="s">
        <v>22</v>
      </c>
      <c r="C20" s="10" t="s">
        <v>32</v>
      </c>
      <c r="D20" s="10" t="s">
        <v>27</v>
      </c>
      <c r="E20" s="11"/>
      <c r="F20" s="11"/>
      <c r="G20" s="11">
        <v>26.625</v>
      </c>
      <c r="H20" s="11"/>
      <c r="I20" s="11"/>
      <c r="J20" s="11"/>
      <c r="K20" s="11">
        <v>7.05</v>
      </c>
      <c r="L20" s="11"/>
      <c r="M20" s="21"/>
      <c r="N20" s="24">
        <f t="shared" si="0"/>
        <v>33.674999999999997</v>
      </c>
    </row>
    <row r="21" spans="1:15" ht="15.95" customHeight="1" x14ac:dyDescent="0.25">
      <c r="A21" s="17">
        <v>9</v>
      </c>
      <c r="B21" s="10" t="s">
        <v>22</v>
      </c>
      <c r="C21" s="10" t="s">
        <v>25</v>
      </c>
      <c r="D21" s="10" t="s">
        <v>27</v>
      </c>
      <c r="E21" s="11"/>
      <c r="F21" s="11"/>
      <c r="G21" s="11">
        <v>28.65</v>
      </c>
      <c r="H21" s="11"/>
      <c r="I21" s="11"/>
      <c r="J21" s="11"/>
      <c r="K21" s="11">
        <v>4.6500000000000004</v>
      </c>
      <c r="L21" s="11"/>
      <c r="M21" s="21"/>
      <c r="N21" s="24">
        <f t="shared" si="0"/>
        <v>33.299999999999997</v>
      </c>
    </row>
    <row r="22" spans="1:15" ht="15.95" customHeight="1" x14ac:dyDescent="0.25">
      <c r="A22" s="17">
        <v>10</v>
      </c>
      <c r="B22" s="10" t="s">
        <v>22</v>
      </c>
      <c r="C22" s="10" t="s">
        <v>33</v>
      </c>
      <c r="D22" s="10" t="s">
        <v>27</v>
      </c>
      <c r="E22" s="11"/>
      <c r="F22" s="11"/>
      <c r="G22" s="11">
        <v>9.5630000000000006</v>
      </c>
      <c r="H22" s="11"/>
      <c r="I22" s="11"/>
      <c r="J22" s="11"/>
      <c r="K22" s="11">
        <f>24.75-1.65</f>
        <v>23.1</v>
      </c>
      <c r="L22" s="11"/>
      <c r="M22" s="21"/>
      <c r="N22" s="24">
        <f t="shared" si="0"/>
        <v>32.663000000000004</v>
      </c>
    </row>
    <row r="23" spans="1:15" ht="15.95" customHeight="1" thickBot="1" x14ac:dyDescent="0.3">
      <c r="A23" s="18">
        <v>11</v>
      </c>
      <c r="B23" s="14" t="s">
        <v>34</v>
      </c>
      <c r="C23" s="14" t="s">
        <v>35</v>
      </c>
      <c r="D23" s="14" t="s">
        <v>27</v>
      </c>
      <c r="E23" s="15"/>
      <c r="F23" s="15"/>
      <c r="G23" s="15">
        <v>28.2</v>
      </c>
      <c r="H23" s="15"/>
      <c r="I23" s="15"/>
      <c r="J23" s="15"/>
      <c r="K23" s="15">
        <v>3.45</v>
      </c>
      <c r="L23" s="15"/>
      <c r="M23" s="22"/>
      <c r="N23" s="25">
        <f t="shared" si="0"/>
        <v>31.65</v>
      </c>
    </row>
    <row r="24" spans="1:15" x14ac:dyDescent="0.25">
      <c r="A24" s="19"/>
    </row>
    <row r="25" spans="1:15" x14ac:dyDescent="0.25">
      <c r="A25" s="28">
        <v>2</v>
      </c>
      <c r="B25" s="27" t="s">
        <v>21</v>
      </c>
      <c r="C25" s="27" t="s">
        <v>20</v>
      </c>
      <c r="D25" s="29" t="s">
        <v>38</v>
      </c>
      <c r="E25" s="30"/>
      <c r="F25" s="30"/>
      <c r="G25" s="30"/>
      <c r="H25" s="30"/>
      <c r="I25" s="30"/>
      <c r="J25" s="30"/>
      <c r="K25" s="30"/>
      <c r="L25" s="30"/>
    </row>
    <row r="26" spans="1:15" ht="25.5" x14ac:dyDescent="0.25">
      <c r="A26" s="28">
        <v>3</v>
      </c>
      <c r="B26" s="27" t="s">
        <v>21</v>
      </c>
      <c r="C26" s="27" t="s">
        <v>28</v>
      </c>
      <c r="D26" s="29" t="s">
        <v>39</v>
      </c>
      <c r="E26" s="30"/>
      <c r="F26" s="30"/>
      <c r="G26" s="30"/>
      <c r="H26" s="30"/>
      <c r="I26" s="30"/>
      <c r="J26" s="30"/>
      <c r="K26" s="30"/>
      <c r="L26" s="30"/>
    </row>
    <row r="27" spans="1:15" x14ac:dyDescent="0.25">
      <c r="A27" s="29"/>
      <c r="B27" s="29"/>
      <c r="C27" s="29"/>
      <c r="D27" s="29" t="s">
        <v>40</v>
      </c>
      <c r="E27" s="30"/>
      <c r="F27" s="30"/>
      <c r="G27" s="30"/>
      <c r="H27" s="30"/>
      <c r="I27" s="30"/>
      <c r="J27" s="30"/>
      <c r="K27" s="30"/>
      <c r="L27" s="30"/>
    </row>
    <row r="28" spans="1:15" x14ac:dyDescent="0.25">
      <c r="A28" s="26">
        <v>4</v>
      </c>
      <c r="B28" s="27" t="s">
        <v>22</v>
      </c>
      <c r="C28" s="27" t="s">
        <v>29</v>
      </c>
      <c r="D28" s="29" t="s">
        <v>41</v>
      </c>
      <c r="E28" s="30"/>
      <c r="F28" s="30"/>
      <c r="G28" s="30"/>
      <c r="H28" s="30"/>
      <c r="I28" s="30"/>
      <c r="J28" s="30"/>
      <c r="K28" s="30"/>
      <c r="L28" s="30"/>
    </row>
    <row r="29" spans="1:15" x14ac:dyDescent="0.25">
      <c r="A29" s="28">
        <v>6</v>
      </c>
      <c r="B29" s="27" t="s">
        <v>22</v>
      </c>
      <c r="C29" s="27" t="s">
        <v>23</v>
      </c>
      <c r="D29" s="29" t="s">
        <v>43</v>
      </c>
      <c r="E29" s="30"/>
      <c r="F29" s="30"/>
      <c r="G29" s="30"/>
      <c r="H29" s="30"/>
    </row>
    <row r="30" spans="1:15" x14ac:dyDescent="0.25">
      <c r="A30" s="28">
        <v>10</v>
      </c>
      <c r="B30" s="27" t="s">
        <v>22</v>
      </c>
      <c r="C30" s="27" t="s">
        <v>33</v>
      </c>
      <c r="D30" s="31" t="s">
        <v>44</v>
      </c>
      <c r="E30" s="32"/>
      <c r="F30" s="32"/>
      <c r="G30" s="32"/>
      <c r="H30" s="32"/>
      <c r="I30" s="32"/>
      <c r="J30" s="32"/>
    </row>
    <row r="31" spans="1:15" x14ac:dyDescent="0.25">
      <c r="A31" s="31"/>
      <c r="B31" s="31"/>
      <c r="C31" s="31"/>
      <c r="D31" s="31" t="s">
        <v>45</v>
      </c>
      <c r="E31" s="32"/>
      <c r="F31" s="32"/>
      <c r="G31" s="32"/>
      <c r="H31" s="32"/>
      <c r="I31" s="32"/>
      <c r="J31" s="32"/>
    </row>
  </sheetData>
  <sortState ref="B13:M20">
    <sortCondition descending="1" ref="B13"/>
  </sortState>
  <mergeCells count="24">
    <mergeCell ref="D10:D12"/>
    <mergeCell ref="H6:N6"/>
    <mergeCell ref="N10:N12"/>
    <mergeCell ref="E10:E12"/>
    <mergeCell ref="F10:F12"/>
    <mergeCell ref="M10:M12"/>
    <mergeCell ref="G10:G12"/>
    <mergeCell ref="H10:H12"/>
    <mergeCell ref="I10:I12"/>
    <mergeCell ref="J10:J12"/>
    <mergeCell ref="A1:M1"/>
    <mergeCell ref="A2:M2"/>
    <mergeCell ref="A3:M3"/>
    <mergeCell ref="A5:C5"/>
    <mergeCell ref="D5:G5"/>
    <mergeCell ref="H5:N5"/>
    <mergeCell ref="K10:K12"/>
    <mergeCell ref="L10:L12"/>
    <mergeCell ref="A6:C6"/>
    <mergeCell ref="D6:G6"/>
    <mergeCell ref="A8:M8"/>
    <mergeCell ref="A10:A12"/>
    <mergeCell ref="B10:B12"/>
    <mergeCell ref="C10:C1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2021-01-27T13:50:09Z</dcterms:modified>
</cp:coreProperties>
</file>